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360" windowHeight="9045" activeTab="1"/>
  </bookViews>
  <sheets>
    <sheet name="HISTÓRICO" sheetId="1" r:id="rId1"/>
    <sheet name="2018" sheetId="2" r:id="rId2"/>
  </sheets>
  <externalReferences>
    <externalReference r:id="rId3"/>
    <externalReference r:id="rId4"/>
  </externalReferences>
  <definedNames>
    <definedName name="Hidden_13">[1]Hidden_1!$A$1:$A$2</definedName>
    <definedName name="Hidden_24">[1]Hidden_2!$A$1:$A$5</definedName>
    <definedName name="Hidden_335">[1]Hidden_3!$A$1:$A$2</definedName>
    <definedName name="hidden1">[2]hidden1!$A$1:$A$5</definedName>
  </definedNames>
  <calcPr calcId="125725"/>
</workbook>
</file>

<file path=xl/calcChain.xml><?xml version="1.0" encoding="utf-8"?>
<calcChain xmlns="http://schemas.openxmlformats.org/spreadsheetml/2006/main">
  <c r="T54" i="2"/>
  <c r="T53"/>
  <c r="T52"/>
  <c r="T51"/>
  <c r="T50"/>
  <c r="T49"/>
  <c r="T48"/>
  <c r="T47"/>
  <c r="T46"/>
  <c r="T45"/>
  <c r="T44"/>
  <c r="T43"/>
  <c r="T42"/>
  <c r="T41"/>
  <c r="T40"/>
  <c r="T39"/>
  <c r="T38"/>
  <c r="T37"/>
  <c r="T36"/>
  <c r="V473" i="1"/>
  <c r="V470"/>
  <c r="V467"/>
  <c r="V464"/>
  <c r="U20" i="2"/>
  <c r="T19" l="1"/>
  <c r="T18"/>
  <c r="T17"/>
  <c r="T16"/>
  <c r="T15"/>
  <c r="T14"/>
  <c r="T13"/>
  <c r="U12"/>
  <c r="U11"/>
  <c r="T11"/>
  <c r="U10"/>
  <c r="T10"/>
  <c r="U9"/>
  <c r="T9"/>
  <c r="T8"/>
  <c r="W461" i="1"/>
  <c r="W458"/>
  <c r="W455"/>
  <c r="W452"/>
  <c r="V432"/>
  <c r="V431"/>
  <c r="V430"/>
  <c r="V429"/>
  <c r="W428"/>
  <c r="V428"/>
  <c r="V427"/>
  <c r="V426"/>
  <c r="V425"/>
  <c r="W424"/>
  <c r="V424"/>
  <c r="V423"/>
  <c r="W422"/>
  <c r="V422"/>
  <c r="W421"/>
  <c r="V421"/>
  <c r="W420"/>
  <c r="V420"/>
  <c r="V344"/>
  <c r="V343"/>
  <c r="V307"/>
  <c r="V304"/>
  <c r="V301"/>
  <c r="V298"/>
  <c r="V295"/>
  <c r="V292"/>
  <c r="V289"/>
  <c r="V286"/>
  <c r="V283"/>
  <c r="V280"/>
  <c r="V277"/>
  <c r="V274"/>
  <c r="V271"/>
  <c r="V268"/>
  <c r="V265"/>
  <c r="V262"/>
  <c r="V259"/>
  <c r="V256"/>
  <c r="V253"/>
  <c r="V250"/>
  <c r="V247"/>
  <c r="V244"/>
  <c r="V241"/>
  <c r="V240"/>
  <c r="V239"/>
  <c r="V238"/>
  <c r="V235"/>
  <c r="V232"/>
  <c r="V229"/>
  <c r="V228"/>
  <c r="V227"/>
  <c r="V224"/>
  <c r="V223"/>
  <c r="V222"/>
  <c r="V221"/>
  <c r="V220"/>
  <c r="V217"/>
  <c r="V214"/>
  <c r="V211"/>
  <c r="V208"/>
  <c r="V207"/>
  <c r="V204"/>
  <c r="V201"/>
  <c r="V198"/>
  <c r="V193"/>
  <c r="V192"/>
  <c r="V189"/>
  <c r="V186"/>
  <c r="V183"/>
  <c r="V182"/>
  <c r="V179"/>
  <c r="V178"/>
  <c r="V177"/>
  <c r="V174"/>
  <c r="V171"/>
  <c r="V168"/>
  <c r="V165"/>
  <c r="V164"/>
  <c r="V161"/>
  <c r="V160"/>
  <c r="V159"/>
  <c r="V158"/>
  <c r="V157"/>
  <c r="V154"/>
  <c r="V151"/>
  <c r="V148"/>
  <c r="V145"/>
  <c r="V142"/>
  <c r="V139"/>
  <c r="V136"/>
  <c r="V135"/>
  <c r="V134"/>
  <c r="V133"/>
  <c r="V132"/>
  <c r="V131"/>
  <c r="V130"/>
  <c r="V129"/>
  <c r="V128"/>
  <c r="V127"/>
  <c r="V126"/>
  <c r="V125"/>
  <c r="V124"/>
  <c r="V123"/>
  <c r="V122"/>
  <c r="V121"/>
  <c r="V120"/>
  <c r="V119"/>
  <c r="V118"/>
  <c r="V117"/>
  <c r="V114"/>
  <c r="V111"/>
  <c r="V108"/>
  <c r="V107"/>
  <c r="V104"/>
  <c r="V101"/>
  <c r="V98"/>
  <c r="V97"/>
  <c r="V94"/>
  <c r="V93"/>
  <c r="V92"/>
  <c r="V89"/>
  <c r="V86"/>
  <c r="V83"/>
  <c r="V80"/>
  <c r="V77"/>
  <c r="V74"/>
  <c r="V73"/>
  <c r="V72"/>
  <c r="V69"/>
  <c r="V68"/>
  <c r="V65"/>
  <c r="V64"/>
  <c r="V61"/>
  <c r="V58"/>
  <c r="V55"/>
  <c r="V52"/>
  <c r="V51"/>
  <c r="V48"/>
  <c r="V45"/>
  <c r="V44"/>
  <c r="V43"/>
  <c r="V40"/>
  <c r="V37"/>
  <c r="V36"/>
  <c r="V33"/>
  <c r="V30"/>
  <c r="V29"/>
  <c r="V28"/>
  <c r="V27"/>
  <c r="V26"/>
  <c r="V25"/>
  <c r="V24"/>
  <c r="V21"/>
  <c r="V20"/>
  <c r="V17"/>
  <c r="V14"/>
  <c r="V11"/>
  <c r="V8"/>
  <c r="V5"/>
  <c r="V4"/>
  <c r="M424"/>
  <c r="M422"/>
  <c r="M421"/>
  <c r="M420"/>
</calcChain>
</file>

<file path=xl/sharedStrings.xml><?xml version="1.0" encoding="utf-8"?>
<sst xmlns="http://schemas.openxmlformats.org/spreadsheetml/2006/main" count="9443" uniqueCount="1726">
  <si>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</si>
  <si>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</si>
  <si>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</si>
  <si>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</si>
  <si>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</si>
  <si>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</si>
  <si>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</si>
  <si>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</si>
  <si>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</si>
  <si>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posibles contratantes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</si>
  <si>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</si>
  <si>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</si>
  <si>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</si>
  <si>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</si>
  <si>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</si>
  <si>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</si>
  <si>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Procedimientos de adjudicaciones directa</t>
  </si>
  <si>
    <t>Unidad administrativa solicitante</t>
  </si>
  <si>
    <t>Unidad administrativa responsable de la ejecución</t>
  </si>
  <si>
    <t>Número que identifique al contrato</t>
  </si>
  <si>
    <t>Fecha del contrato formato día/mes/año</t>
  </si>
  <si>
    <t>Monto del contrato sin impuestos incluidos (expresado en pesos mexicanos)</t>
  </si>
  <si>
    <t>Monto del contrato con impuestos incluidos (expresado en pesos mexicanos)</t>
  </si>
  <si>
    <t>Monto mínimo, y máximo, en su caso</t>
  </si>
  <si>
    <t>Tipo de moneda</t>
  </si>
  <si>
    <t>tipo de cambio de referencia, en su caso</t>
  </si>
  <si>
    <t>Forma de pago (efectivo, cheque o transferencia bancaria)</t>
  </si>
  <si>
    <t>Objeto del contrato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</si>
  <si>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</si>
  <si>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</si>
  <si>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</si>
  <si>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</si>
  <si>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</si>
  <si>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</si>
  <si>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</si>
  <si>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</si>
  <si>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</si>
  <si>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</si>
  <si>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</si>
  <si>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</si>
  <si>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</si>
  <si>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</si>
  <si>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</si>
  <si>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</si>
  <si>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</si>
  <si>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</si>
  <si>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</si>
  <si>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</si>
  <si>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</si>
  <si>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</si>
  <si>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Octubre-Diciembre</t>
  </si>
  <si>
    <t>Numeral 21 de las Normas para las Adquisiciones, Arrendamientos y Prestación de Servicios</t>
  </si>
  <si>
    <t>Dirección General de Administración</t>
  </si>
  <si>
    <t>M.N.</t>
  </si>
  <si>
    <t>Cheque</t>
  </si>
  <si>
    <t>Estatales</t>
  </si>
  <si>
    <t>No</t>
  </si>
  <si>
    <t>Mantenimieno y conservación de figuras en alto relieve y ornamentales ubicadas en el Recinto Legislativo</t>
  </si>
  <si>
    <t xml:space="preserve">Luis Guillermo </t>
  </si>
  <si>
    <t>Alvarez</t>
  </si>
  <si>
    <t>Diaz</t>
  </si>
  <si>
    <t>Grupo Oryaze S.A. de C.V.</t>
  </si>
  <si>
    <t>Diseño Integral Alze S.A. de C.V.</t>
  </si>
  <si>
    <t>Luis Guillermo</t>
  </si>
  <si>
    <t>Dirección General de Servicios</t>
  </si>
  <si>
    <t>15/10/2016</t>
  </si>
  <si>
    <t>Arrendamiento de Andamio estructural con zapatas tensores alcance de altura de 22 metros y desarrollo en perímetro de 300 m2</t>
  </si>
  <si>
    <t>R.D.S. Maquinas y equipo de Construcción S.A. de C.V.</t>
  </si>
  <si>
    <t>Sarevich</t>
  </si>
  <si>
    <t>Revisión fisíca y ocular del bien por parte de la Dirección de Servicios Generales</t>
  </si>
  <si>
    <t>Mantenimiento a candil central y malacate</t>
  </si>
  <si>
    <t>14/10/2016</t>
  </si>
  <si>
    <t>Mantenimiento preventivo y correctivo a equipos de radiocomunicación</t>
  </si>
  <si>
    <t>Comercializadora y Servicios Aleza S.A. de C.V.</t>
  </si>
  <si>
    <t>18/10/2016</t>
  </si>
  <si>
    <t>Adquisición</t>
  </si>
  <si>
    <t>Compra de Caja de plástico para archivo (polipropileno) tamaño oficio</t>
  </si>
  <si>
    <t>Ciclos y Estructuras S.A.de C.V.</t>
  </si>
  <si>
    <t>Figoza S.A. de C.V.</t>
  </si>
  <si>
    <t>Dirección de Recursos Humanos</t>
  </si>
  <si>
    <t>Transferencia Bancaria</t>
  </si>
  <si>
    <t>31/10/2016</t>
  </si>
  <si>
    <t>Revisión fisíca y ocular del bien por parte de la Dirección de Recursos Humanos</t>
  </si>
  <si>
    <t>Iluminación exterior de color dorado de los inmuebles de Donceles s/n esquina Allende y Plaza de la Constitución No. 7</t>
  </si>
  <si>
    <t>Estatua de la Diana Cazadora en bronce</t>
  </si>
  <si>
    <t>Dinastía Joyera S.A. de C.V.</t>
  </si>
  <si>
    <t>Alfredo</t>
  </si>
  <si>
    <t xml:space="preserve">López </t>
  </si>
  <si>
    <t>Álvarez</t>
  </si>
  <si>
    <t>Turunkus de R.L. de C.V.</t>
  </si>
  <si>
    <t>17/10/2016</t>
  </si>
  <si>
    <t>19/10/2016</t>
  </si>
  <si>
    <t>Impermiabilización del inmueble de Gante 15</t>
  </si>
  <si>
    <t>Madasi S.A. de C.V.</t>
  </si>
  <si>
    <t>21/10/2016</t>
  </si>
  <si>
    <t>27/10/2016</t>
  </si>
  <si>
    <t>Revisión y Mantenimiento a puertas principales de Recinto Legislativo</t>
  </si>
  <si>
    <t>Revisión y mantenimiento de transformadores eléctricos instalados en los diferente inmuebles que ocupa esta Asamblea Legislativa</t>
  </si>
  <si>
    <t>24/10/2016</t>
  </si>
  <si>
    <t>Suministro, colocación, pulido, sellado y barnizado de duela de pino de 6 a 9cm de ancho, colocación de zoclo de largos diversos incluido, asi como levantamiento de piso viejo, acarreo del mismo y todo lo necesario para su correcta ejecución una superficie de 250 m2</t>
  </si>
  <si>
    <t>Mantenimiento y cambio de soportes (perros, soporte y perico de acero) en candiles ubicados en loby del Recinto Legislativo</t>
  </si>
  <si>
    <t>Mantenimiento reparación y sustituciónn de tubería de drenaje del sótano del Recinto Legislativo hacia la calle de Donceles</t>
  </si>
  <si>
    <t>Mantenimiento y sustitución de sistema de tierra física en tableros eléctricos del inmueble de Plaza de la Constitución #7</t>
  </si>
  <si>
    <t>Mantenimiento a plataforma deslizable para revisión e inspección del sostenimiento del domo del cubo de ventilación del inmueble de Plaza de la Constitución número 7</t>
  </si>
  <si>
    <t>Armando</t>
  </si>
  <si>
    <t>Vargas</t>
  </si>
  <si>
    <t>Ralf S.A.</t>
  </si>
  <si>
    <t>Prodisun S.A. de C.V.</t>
  </si>
  <si>
    <t>Cruz</t>
  </si>
  <si>
    <t>Cambio de anclajes y vigas de soporte a escaleras metálica de emergencia</t>
  </si>
  <si>
    <t>Equipo de Computo e Impresoras</t>
  </si>
  <si>
    <t>Versa Freight S. de R.L. de C.V.</t>
  </si>
  <si>
    <t>FIT Energy S.A. de C.V.</t>
  </si>
  <si>
    <t>Radhamants S.A. de C.V.</t>
  </si>
  <si>
    <t>Dirección General de Informática</t>
  </si>
  <si>
    <t>14/11/2016</t>
  </si>
  <si>
    <t>Compra de Equipo de Computo e Impreora</t>
  </si>
  <si>
    <t>15/11/2016</t>
  </si>
  <si>
    <t>Revisión fisíca y ocular del bien por parte de la Dirección de General de Informática</t>
  </si>
  <si>
    <t>Servicio de mantenimiento y recarga química a extintores contra incendio</t>
  </si>
  <si>
    <t>Fuegofin, S.A. de C.V.</t>
  </si>
  <si>
    <t>Mak Extinguisher de México S.A. de C.V.</t>
  </si>
  <si>
    <t>Extintores Automotrices e Industriales S.A de C.V.</t>
  </si>
  <si>
    <t>16/11/2016</t>
  </si>
  <si>
    <t>Mantenimiento y reparación de mobiliario propiedad de esta ALDF</t>
  </si>
  <si>
    <t>BH Abundo S.A. de C.V.</t>
  </si>
  <si>
    <t>29/11/2016</t>
  </si>
  <si>
    <t>Fumigación especial al almacén general y archivo central.</t>
  </si>
  <si>
    <t>18/11/2016</t>
  </si>
  <si>
    <t>Correción de falla tendido de alimentación y retiro con recuperación de interruptores de 220 volts del segundo al quinto nivel</t>
  </si>
  <si>
    <t>Mantenimiento a sistema de pararrayos en los diferentes inmuebles que ocupa la ALDF</t>
  </si>
  <si>
    <t>Suministro y colocación de techumbre perimetral y aplicación de impermeabilizante</t>
  </si>
  <si>
    <t>Reforzamiento y reparación de estantes metálicos del archivo central</t>
  </si>
  <si>
    <t>Adjudicación directa</t>
  </si>
  <si>
    <t>Arrendamiento</t>
  </si>
  <si>
    <t>Enero-Marzo</t>
  </si>
  <si>
    <t>Acuerdo Administrativo</t>
  </si>
  <si>
    <t>Arrendamiento de Déposito de Vehículos Allende 88</t>
  </si>
  <si>
    <t>Inmobiliaria del Norte S.A.</t>
  </si>
  <si>
    <t>Direccion General de Servicios</t>
  </si>
  <si>
    <t>OM/DGAJ/DCVO/VIIL/AD/05/17</t>
  </si>
  <si>
    <t>19/12/2016</t>
  </si>
  <si>
    <t>Transferencia bancaria</t>
  </si>
  <si>
    <t>El déposito de sesenta y seis vehículos</t>
  </si>
  <si>
    <t>31/12/2017</t>
  </si>
  <si>
    <t>Arrendamiento del inmueble que ocupan las oficinas de la Coordinación General de Comunicación Social de la ALDF</t>
  </si>
  <si>
    <t>OM/DGAJ/DCVO/VIIL/AD/04/17</t>
  </si>
  <si>
    <t>Arrendamiento del Mezzanine del inmueble ubicado en la calle de allende número ocho colonia centro</t>
  </si>
  <si>
    <t>Revisión fisíca y ocular del bien por parte de la Dirección General de Servicios</t>
  </si>
  <si>
    <t>Convenio de colaboración</t>
  </si>
  <si>
    <t>Plan de estudios de la "Maestría en Derecho", en tres campos del conocimiento.</t>
  </si>
  <si>
    <t>Universidad Nacional Autónoma de México</t>
  </si>
  <si>
    <t>Comisión de Gobierno</t>
  </si>
  <si>
    <t>45376-1646-30-VI-16</t>
  </si>
  <si>
    <t>16/08/2016</t>
  </si>
  <si>
    <t>La UNAM imparta el Plan de estudios de la "Maestría en Derecho", en tres campos del conocimiento.</t>
  </si>
  <si>
    <t>31/08/2018</t>
  </si>
  <si>
    <t>Revisión fisíca y ocular del servicio por parte de la Comisión de Gobierno</t>
  </si>
  <si>
    <t>Arrendamiento del depósito de vehículos en Isable la Católica #8 en Dolores #8 y en República del Salvadore #44</t>
  </si>
  <si>
    <t>Park Auto S.A. de C.V.</t>
  </si>
  <si>
    <t xml:space="preserve">OM/DGAJ/DCVO/VIIL/AD/I-1/III-07/17, OM/DGAJ/DCVO/VIIL/AD/I-2/III-07/17 y OM/DGAJ/DCVO/VIIL/AD/I-3/III-07/17 </t>
  </si>
  <si>
    <t>Arrendamiento del depósito de vehículos Palma #34</t>
  </si>
  <si>
    <t>Operadora de Estacionamientos Mexicanos, S.A. de C.V</t>
  </si>
  <si>
    <t>OM/DGAJ/DCVO/VIIL/AD/I-10/III-07/16</t>
  </si>
  <si>
    <t>31/12/2016</t>
  </si>
  <si>
    <t>Arrendamiento del depósito de vehículos Cuba #39</t>
  </si>
  <si>
    <t>Estacionamientos Metropolitanos S.A. de C.V.</t>
  </si>
  <si>
    <t>Servicio integral de limpieza, del 01 de enero al 28 de febrero del 2017</t>
  </si>
  <si>
    <t xml:space="preserve">Grupo Profesional de Servicios U4, S.A. de C.V. </t>
  </si>
  <si>
    <t>OM/DGAJ/DCVO/VIIL/IR3P/I-55/III-06/17</t>
  </si>
  <si>
    <t>16/12/2016</t>
  </si>
  <si>
    <t>28/02/2017</t>
  </si>
  <si>
    <t>Arrendamiento de Oficinas qeu serán ocupadas por el personal del canal de televisión de la ALDF con una superficie de 125m2 tres cajones de estacionamiento y mantenimiento incluido. De enero a diciembre del 2017</t>
  </si>
  <si>
    <t>Maria Guadalupe</t>
  </si>
  <si>
    <t xml:space="preserve">Valencia </t>
  </si>
  <si>
    <t>González</t>
  </si>
  <si>
    <t>Direccion General de Canal Televisivo</t>
  </si>
  <si>
    <t>31//12/2016</t>
  </si>
  <si>
    <t>Revisión fisíca y ocular del bien por parte de la Dirección General del Canal Televisivo</t>
  </si>
  <si>
    <t>Realizar la revisión financiera y presupuestal de los recursos ejercidos por la ALDF correspondientes al ejercicio fiscal 2016.</t>
  </si>
  <si>
    <t>Despacho Freyssinier México S.C.</t>
  </si>
  <si>
    <t>Tesorería General</t>
  </si>
  <si>
    <t>OM/DGAJ/DCVO/VIIL/AD/I-22/17</t>
  </si>
  <si>
    <t>Revisión fisíca y ocular del bien por parte de la Tesoría General</t>
  </si>
  <si>
    <t>Evaluación permanente de la gestión gubernamental de la ALDF durante 2017</t>
  </si>
  <si>
    <t>Bufete de Consultoría Aplicada</t>
  </si>
  <si>
    <t>OM/DGAJ/DCVO/VIIL/AD/I-10/17</t>
  </si>
  <si>
    <t>Agenda de Riesgos</t>
  </si>
  <si>
    <t>Servicios Publicitarios Graicy S.A. de C.V.</t>
  </si>
  <si>
    <t>OM/DGAJ/DCVO/VIIL/AD/I-24/17</t>
  </si>
  <si>
    <t>Elaboración de la Agenda de Riesgos Información sobre carencias, opiniones, riesgos de alto, mediano y bajo impacto de la Ciudad de México</t>
  </si>
  <si>
    <t>Revisión fisíca y ocular del bien por parte de la Comisión de Gobierno</t>
  </si>
  <si>
    <t>Arrendamiento del inmueble para las oficinas del sindicato independiente de trabajadores unidos de la ALDF del 1 de enero al 31 de diciembre del 20107 con domicilio en Isabel la Catolica</t>
  </si>
  <si>
    <t>Salomon</t>
  </si>
  <si>
    <t xml:space="preserve">Alfie </t>
  </si>
  <si>
    <t>Zaga</t>
  </si>
  <si>
    <t>OM/DGAJ/DCVO/VIIL/AD/I-08/17</t>
  </si>
  <si>
    <t>Arrendamiento del inmueble para las oficinas del sindicato independiente de trabajadores unidos de la ALDF del 1 de enero al 31 de diciembre del 2017 con domicilio en 16 de septiembre</t>
  </si>
  <si>
    <t>Inmobiliaria Centro Comercial Naucalpan S.A. de C.V.</t>
  </si>
  <si>
    <t>OM/DGAJ/DCVO/VIIL/AD/I-15/17</t>
  </si>
  <si>
    <t>Arrendamiento del inmueble para las oficinas del sindicato independiente de trabajadores unidos de la ALDF del 1 de enero al 31 de diciembre del 2017 con domicilio en Donceles</t>
  </si>
  <si>
    <t>Linvic S.A.</t>
  </si>
  <si>
    <t>OM/DGAJ/DCVO/VIIL/AD/I-09/17</t>
  </si>
  <si>
    <t>16/12/2017</t>
  </si>
  <si>
    <t>Gestión, organización documental y digitalización del archivo centra de este H. Asamblea Legislativa.</t>
  </si>
  <si>
    <t>Rehesa Consultoría, S.C.</t>
  </si>
  <si>
    <t>OM/DGAJ/DCVO/VIIL/AD/I-25/17</t>
  </si>
  <si>
    <t>Renta de bodega con superficie utilizable mínima de 500 m2 y máxima de 900 m2, para resguardo de mobiliario de los modulos de atención, orientación y quejas ciudadanas de los CC Diputados y documentación del archivo histórico.</t>
  </si>
  <si>
    <t>Inmodin S.A. de C.V.</t>
  </si>
  <si>
    <t>OM/DGAJ/DCVO/VIIL/AD/I-19/17</t>
  </si>
  <si>
    <t>Área(s) o unidad(es) administrativa(s) que genera(n) o posee(n) la información: _ Direccion de Adquisiciones__.</t>
  </si>
  <si>
    <t>Periodo de actualización de la información: trimestral</t>
  </si>
  <si>
    <t>http://www.aldf.gob.mx/archivo-f97ff65878b43594e2d96d9b2e4b77b9.pdf</t>
  </si>
  <si>
    <t>http://www.aldf.gob.mx/archivo-4aab328ab6a2094e23dcb7d7c25e1d66.pdf</t>
  </si>
  <si>
    <t>http://www.aldf.gob.mx/archivo-61b860a2770c43c60501e3904c040d66.pdf</t>
  </si>
  <si>
    <t>http://www.aldf.gob.mx/archivo-c0de6f27ffe9e26d3365077b69718bf5.pdf</t>
  </si>
  <si>
    <t>http://www.aldf.gob.mx/archivo-b3335af10945464f2608c516716f9f7a.pdf</t>
  </si>
  <si>
    <t>http://www.aldf.gob.mx/archivo-1100ac0ea24f79052875c0f54edd751e.pdf</t>
  </si>
  <si>
    <t>http://www.aldf.gob.mx/archivo-60106f043f5f7fa15194c99244284bdc.pdf</t>
  </si>
  <si>
    <t>http://www.aldf.gob.mx/archivo-66f4b15966bdd4311125039aae7bdbc2.pdf</t>
  </si>
  <si>
    <t>http://www.aldf.gob.mx/archivo-43d8b4605ab7edc413aa236b7c143148.pdf</t>
  </si>
  <si>
    <t>http://www.aldf.gob.mx/archivo-73fc9181dbdff382ee67e899e57f833d.pdf</t>
  </si>
  <si>
    <t>http://www.aldf.gob.mx/archivo-549127f80367abb080359d3c13f5c98f.pdf</t>
  </si>
  <si>
    <t>http://www.aldf.gob.mx/archivo-fd673cfd11b80ad6688dc1a599c35bfd.pdf</t>
  </si>
  <si>
    <t>http://www.aldf.gob.mx/archivo-4e9bf29866f34eaaeb1d6f82045a58b5.pdf</t>
  </si>
  <si>
    <t>http://www.aldf.gob.mx/archivo-ec57dc34f6ef0e865bab16da56f5bebd.pdf</t>
  </si>
  <si>
    <t>http://www.aldf.gob.mx/archivo-7ee3550ad5cef4d26980c265db89fb70.pdf</t>
  </si>
  <si>
    <t>http://www.aldf.gob.mx/archivo-df4d19a60e96b21eddc7f598cae54ff4.pdf</t>
  </si>
  <si>
    <t>http://www.aldf.gob.mx/archivo-d6cdc773a78fcbbfb90f195b3db2712c.pdf</t>
  </si>
  <si>
    <t>http://www.aldf.gob.mx/archivo-9f9f0d5078511e570c3b28b56cfd84da.pdf</t>
  </si>
  <si>
    <t>http://www.aldf.gob.mx/archivo-8498502f122e68f67b7bd34e9e0f011e.pdf</t>
  </si>
  <si>
    <t>http://www.aldf.gob.mx/archivo-3bdbfe1d151a92b9a09756e8c844a58e.pdf</t>
  </si>
  <si>
    <t>http://www.aldf.gob.mx/archivo-d32664aba41261b3508746afac4029d8.pdf</t>
  </si>
  <si>
    <t>http://www.aldf.gob.mx/archivo-df267caa49ec1382b2aa5deedfaad412.pdf</t>
  </si>
  <si>
    <t>http://www.aldf.gob.mx/archivo-eafec7127a4f42ba8bef7ac20b5cec85.pdf</t>
  </si>
  <si>
    <t>http://www.aldf.gob.mx/archivo-6606c233fd2efc69265e9c0ec199a1cb.pdf</t>
  </si>
  <si>
    <t>http://www.aldf.gob.mx/archivo-8a4639deaa0981ae02d50afa3c0fa7bc.pdf</t>
  </si>
  <si>
    <t>http://www.aldf.gob.mx/archivo-43e5cca0cb32e88b990c324934118bda.pdf</t>
  </si>
  <si>
    <t>http://www.aldf.gob.mx/archivo-fabcd4255c8e7a269aa9c5573d5c903f.pdf</t>
  </si>
  <si>
    <t>http://www.aldf.gob.mx/archivo-0d39508aba6a760fbc7a52a4ec99c9fe.pdf</t>
  </si>
  <si>
    <t>http://www.aldf.gob.mx/archivo-bfd9d656651e8a4c8d8deded6268dfc9.pdf</t>
  </si>
  <si>
    <t>http://www.aldf.gob.mx/archivo-734d818813983fe0d8548118a5b4e484.pdf</t>
  </si>
  <si>
    <t>http://www.aldf.gob.mx/archivo-ef7e8d4145ef42c7854b0456419bfa77.pdf</t>
  </si>
  <si>
    <t>http://www.aldf.gob.mx/archivo-116faf8ca3e14b9ca2798259e135e0d6.pdf</t>
  </si>
  <si>
    <t>http://www.aldf.gob.mx/archivo-dd1f313ca5dbade818a9819783bece5a.pdf</t>
  </si>
  <si>
    <t>http://www.aldf.gob.mx/archivo-63206f62491775106b35927a22aea5de.pdf</t>
  </si>
  <si>
    <t>http://www.aldf.gob.mx/archivo-2addd2a98e94aee865e725e9084a5962.pdf</t>
  </si>
  <si>
    <t>http://www.aldf.gob.mx/archivo-bbb1985beefe357c7020f856d6dadbe4.pdf</t>
  </si>
  <si>
    <t>http://www.aldf.gob.mx/archivo-19ee24a43d9f5e879b2bb7b60034384e.pdf</t>
  </si>
  <si>
    <t>http://www.aldf.gob.mx/archivo-38ebe536e37f66f4c3cd2127f9c46df6.pdf</t>
  </si>
  <si>
    <t>http://www.aldf.gob.mx/archivo-b1724eac6922d425fca08613c6f05a8b.pdf</t>
  </si>
  <si>
    <t>http://www.aldf.gob.mx/archivo-9f0a1d2a2f0dd0a8594e88f986b0ff75.pdf</t>
  </si>
  <si>
    <t>http://www.aldf.gob.mx/archivo-304105d1c6949558a861cc46b84fe8a7.pdf</t>
  </si>
  <si>
    <t>http://www.aldf.gob.mx/archivo-5c9e999a32df8de281f07e99ac475d5b.pdf</t>
  </si>
  <si>
    <t>http://www.aldf.gob.mx/archivo-1f04e4d7e9be6c12b00766a5f44fbd5f.pdf</t>
  </si>
  <si>
    <t>http://www.aldf.gob.mx/archivo-d13eaa7e1894a375c8e934a72a1aec27.pdf</t>
  </si>
  <si>
    <t>http://www.aldf.gob.mx/archivo-8084cf695c1c888a0ab0f11ed18c4c2b.pdf</t>
  </si>
  <si>
    <t>http://www.aldf.gob.mx/archivo-837d074821f0513699490ca81afc76c3.pdf</t>
  </si>
  <si>
    <t>http://www.aldf.gob.mx/archivo-7ad70772590c2f34787be134a5a5b2d0.pdf</t>
  </si>
  <si>
    <t>http://www.aldf.gob.mx/archivo-e1ad12a79382a39a5012c418459950f2.pdf</t>
  </si>
  <si>
    <t>http://www.aldf.gob.mx/archivo-ca3da4d26b727a31b985166a4354744c.pdf</t>
  </si>
  <si>
    <t>http://www.aldf.gob.mx/archivo-7d9a9c732cedea2ec9478f41766b1218.pdf</t>
  </si>
  <si>
    <t>http://www.aldf.gob.mx/archivo-d6e97cc67d0453b8bea432cc7377743f.pdf</t>
  </si>
  <si>
    <t>http://www.aldf.gob.mx/archivo-908ca2da35696e2144dc9f11bb806299.pdf</t>
  </si>
  <si>
    <t>http://www.aldf.gob.mx/archivo-a518984a31e46e453c913588ebe1ff33.pdf</t>
  </si>
  <si>
    <t>http://www.aldf.gob.mx/archivo-2329668ec115493093b7c004ee2e11f8.pdf</t>
  </si>
  <si>
    <t>http://www.aldf.gob.mx/archivo-01d962da25b1b8cb1f541a1e102fed8a.pdf</t>
  </si>
  <si>
    <t>http://www.aldf.gob.mx/archivo-80ab5e0ff1a23e81507fd402ac780d9a.pdf</t>
  </si>
  <si>
    <t>http://www.aldf.gob.mx/archivo-012a4974916696319e8a6745ed94ab02.pdf</t>
  </si>
  <si>
    <t>http://www.aldf.gob.mx/archivo-e1cd2d12f52e2e73a59ba295b89d18f7.pdf</t>
  </si>
  <si>
    <t>http://www.aldf.gob.mx/archivo-00ea388e3a75e540a4cfd902db564b65.pdf</t>
  </si>
  <si>
    <t>http://www.aldf.gob.mx/archivo-c0ac7981207e6a1afda739bae1464f30.pdf</t>
  </si>
  <si>
    <t>http://www.aldf.gob.mx/archivo-356b39e44b3043c62d6dba65283bd52d.pdf</t>
  </si>
  <si>
    <t>http://www.aldf.gob.mx/archivo-1bb987035d8a0d63ff92515aba6eb63e.pdf</t>
  </si>
  <si>
    <t>http://www.aldf.gob.mx/archivo-a52a67d47213bc64c3950240daf92e1c.pdf</t>
  </si>
  <si>
    <t>http://www.aldf.gob.mx/archivo-73ff80e0914fb6a5005caef857fd3a6a.pdf</t>
  </si>
  <si>
    <t>http://www.aldf.gob.mx/archivo-45eb3eab11ca250694dd49345304ac36.pdf</t>
  </si>
  <si>
    <t>http://www.aldf.gob.mx/archivo-d9c961786293f86bf3a59e9f17f04d4a.pdf</t>
  </si>
  <si>
    <t>http://www.aldf.gob.mx/archivo-95946e59311c09a59d86094226d51004.pdf</t>
  </si>
  <si>
    <t>http://www.aldf.gob.mx/archivo-1061acfe09a471056c52c139255397eb.pdf</t>
  </si>
  <si>
    <t>http://www.aldf.gob.mx/archivo-8d151800e848c4b666e68501fd1643d7.pdf</t>
  </si>
  <si>
    <t>http://www.aldf.gob.mx/archivo-988f594a829e9172787545d1559f5726.pdf</t>
  </si>
  <si>
    <t>http://www.aldf.gob.mx/archivo-abad8c3d6b73a8685f72591108234e99.pdf</t>
  </si>
  <si>
    <t>http://www.aldf.gob.mx/archivo-b3615567f5d1018ddd5ef8dd336fe68a.pdf</t>
  </si>
  <si>
    <t>http://www.aldf.gob.mx/archivo-3101324a15f828e02922a8daf0a3dc5a.pdf</t>
  </si>
  <si>
    <t>http://www.aldf.gob.mx/archivo-6048e997e3e8c6a88acb38a9cc860730.pdf</t>
  </si>
  <si>
    <t>http://www.aldf.gob.mx/archivo-62066c512bd814be627a3c26aeb97f37.pdf</t>
  </si>
  <si>
    <t>http://www.aldf.gob.mx/archivo-23dde742ec64149d497991a88a65d3e9.pdf</t>
  </si>
  <si>
    <t>http://www.aldf.gob.mx/archivo-52c144a90be507314fd856a3141cbd89.pdf</t>
  </si>
  <si>
    <t>http://www.aldf.gob.mx/archivo-1604030b41d8a2d0445c2c4389b20ad0.pdf</t>
  </si>
  <si>
    <t>http://www.aldf.gob.mx/archivo-20cf2fc0f0b8d0032058d8aac9d251f1.pdf</t>
  </si>
  <si>
    <t>http://www.aldf.gob.mx/archivo-4ca22e0879cb5b600183bb35e5772dff.pdf</t>
  </si>
  <si>
    <t>http://www.aldf.gob.mx/archivo-6b85c908b3b74b2c7042477e79bba06b.pdf</t>
  </si>
  <si>
    <t>http://www.aldf.gob.mx/archivo-204140dc53630df6248b56258ae3b4e1.pdf</t>
  </si>
  <si>
    <t>http://www.aldf.gob.mx/archivo-2d414cab0b20fd1d5bce2110e754ccd9.pdf</t>
  </si>
  <si>
    <t>http://www.aldf.gob.mx/archivo-13a856fa8e3fdb6d97a79174d46ec518.pdf</t>
  </si>
  <si>
    <t>http://www.aldf.gob.mx/archivo-fc75b71efd951f50876022472e815d45.pdf</t>
  </si>
  <si>
    <t>http://www.aldf.gob.mx/archivo-fad535ba1eb31c91e4522bd3ff6b55e6.pdf</t>
  </si>
  <si>
    <t>http://www.aldf.gob.mx/archivo-de652a288b224d8b8566f58b05d77692.pdf</t>
  </si>
  <si>
    <t>http://www.aldf.gob.mx/archivo-1669d770817e7d5c93cb18a38e59c4b6.pdf</t>
  </si>
  <si>
    <t>http://www.aldf.gob.mx/archivo-5ffab9bfa14072b1fe3cd6a840ab87c4.pdf</t>
  </si>
  <si>
    <t>http://www.aldf.gob.mx/archivo-92f606a65ce300b50f0018846b53f789.pdf</t>
  </si>
  <si>
    <t>http://www.aldf.gob.mx/archivo-46873604d4f5d064d7e855fa588bae7d.pdf</t>
  </si>
  <si>
    <t>http://www.aldf.gob.mx/archivo-72a149099d87fe013d111d64068e7fed.pdf</t>
  </si>
  <si>
    <t>http://www.aldf.gob.mx/archivo-20a53ad325410b7b1f496e65b0f15510.pdf</t>
  </si>
  <si>
    <t>No Aplica</t>
  </si>
  <si>
    <t xml:space="preserve">Adjudicacion Directa </t>
  </si>
  <si>
    <t>Numeral 21 de las Normas para las Adquisiciones, Arrendamiento y Contratación de Servicios para la ALDF</t>
  </si>
  <si>
    <t xml:space="preserve">Contrato de servicio relativo a alimentos suministro de fruta de temporada de octubre a diciembre. </t>
  </si>
  <si>
    <t>MARÍA FERNANDA</t>
  </si>
  <si>
    <t>TÉLLEZ</t>
  </si>
  <si>
    <t>MACÍAS</t>
  </si>
  <si>
    <t xml:space="preserve">MARÍA FERNANDA  </t>
  </si>
  <si>
    <t xml:space="preserve">Dirección  General de Servicios </t>
  </si>
  <si>
    <t xml:space="preserve">Dirección General de Administración </t>
  </si>
  <si>
    <t>AD/I-32/III-01/15</t>
  </si>
  <si>
    <t xml:space="preserve">CHEQUE </t>
  </si>
  <si>
    <t>http://www.aldf.gob.mx/archivo-02b5c53702d75e7878c75cbb6c5ec4c1.pdf</t>
  </si>
  <si>
    <t>Revisión fisíca y ocular del bien por parte de la Dirección General de Administración</t>
  </si>
  <si>
    <t>Kit de impresión para credenciales 5 juegos.</t>
  </si>
  <si>
    <t xml:space="preserve">LUVIC AMERICAN ENTERPRISE MÉXICO, S.A. de C.V. </t>
  </si>
  <si>
    <t>CARD CITY, S.A. DE C.V.</t>
  </si>
  <si>
    <t>WORLD TOUR MÉXICO, S.A. DE C.V.</t>
  </si>
  <si>
    <t xml:space="preserve">LUVIC AMERICAN ENTERPRISE MÉXICO, S.A. DE C.V. </t>
  </si>
  <si>
    <t>http://www.aldf.gob.mx/archivo-e067562ac3bb091205f9d3a3d4709b3a.pdf</t>
  </si>
  <si>
    <t>Chapa b-260 20 pieza y cerradura para escritorio de varilla 6501 60 pieza.</t>
  </si>
  <si>
    <t xml:space="preserve">VESTER TECHNOLOGIES, S.A. DE C.V. </t>
  </si>
  <si>
    <t>ISED MERCHNDISE</t>
  </si>
  <si>
    <t>RIBD EDICIONES</t>
  </si>
  <si>
    <t>http://www.aldf.gob.mx/archivo-e33aa521427f7d92ba011226ebb8bc4d.pdf</t>
  </si>
  <si>
    <t>Servicios (de orden administrativo)</t>
  </si>
  <si>
    <t>Iluminación exterior del inmueble ubicado en Donceles esquina Allende del día 19 al 31-oct conmemorar la lucha contra el cáncer de mama, un servicio.</t>
  </si>
  <si>
    <t xml:space="preserve">REVONT, S.A. DE C.V. </t>
  </si>
  <si>
    <t>EMEDIA &amp; VR CONSULTING, S.A. DE C.V.</t>
  </si>
  <si>
    <t>KAIZEN ENERGY, S.A. DE C.V.</t>
  </si>
  <si>
    <t>http://www.aldf.gob.mx/archivo-a17aa507dd9d7ece684c1baf145a6426.pdf</t>
  </si>
  <si>
    <t xml:space="preserve">Contrato abierto para la elaboración de sellos un mínimo de 120 y un máximo de 200 piezas. </t>
  </si>
  <si>
    <t>CLAUDIA ANGÉLICA</t>
  </si>
  <si>
    <t>LÓPEZ</t>
  </si>
  <si>
    <t>FLORES</t>
  </si>
  <si>
    <t>ROBERTA</t>
  </si>
  <si>
    <t xml:space="preserve">MORAN </t>
  </si>
  <si>
    <t>SOTO</t>
  </si>
  <si>
    <t>RAQUEL</t>
  </si>
  <si>
    <t>ORTEGA</t>
  </si>
  <si>
    <t>Impresión de papelería personalizada, incluye:  tarjeta de presentación 66, 000, hoja membretada 66,000, tarjeta doble 33,000, y sobre 33,000 piezas.</t>
  </si>
  <si>
    <t>PRTEGA</t>
  </si>
  <si>
    <t>Cámara de vigilancia para resguardo de la farmacia, medicamentos y equipo medico de la subdirección.</t>
  </si>
  <si>
    <t xml:space="preserve">MGH MUGUNGHWA, S.A. DE C.V. </t>
  </si>
  <si>
    <t>CHEQUE</t>
  </si>
  <si>
    <t xml:space="preserve">Cámara de vigilancia para resguardo de la farmacia, medicamentos y equipo medico de la subdirección. </t>
  </si>
  <si>
    <t>http://www.aldf.gob.mx/archivo-f77217827776307933728a0be7e1e21d.pdf</t>
  </si>
  <si>
    <t>Servicio de mantenimiento y recarga química a extintores contra incendio, un servicio oct-nov.</t>
  </si>
  <si>
    <t xml:space="preserve">FUEGO FIN, S.A. DE C.V. </t>
  </si>
  <si>
    <t>MAK EXTINGUISHER DE MÉXICO, S.A. DE C.V.</t>
  </si>
  <si>
    <t>EXTINTORES AUTOMOTRICES E INDUSTRIALES, S.A. DE C.V.</t>
  </si>
  <si>
    <t>http://www.aldf.gob.mx/archivo-4ed1259e153af1cf94021406929383a6.pdf</t>
  </si>
  <si>
    <t>Mantenimiento preventivo y correctivo a cafeteras tipo industrial, capuchinera y maquina de hielo, de oct a dic.</t>
  </si>
  <si>
    <t>JOSÉ ROSALINO</t>
  </si>
  <si>
    <t>MATLACALA</t>
  </si>
  <si>
    <t>SÁNCHEZ</t>
  </si>
  <si>
    <t>AD/I-04/15</t>
  </si>
  <si>
    <t>http://www.aldf.gob.mx/archivo-c8ea25f116eb0207dddfb2e81b749174.pdf</t>
  </si>
  <si>
    <t>Servicio de mantenimiento, correctivo, preventivo y de emergencia a equipos de oficina, oct a dic.</t>
  </si>
  <si>
    <t>FELIPE</t>
  </si>
  <si>
    <t>ÁVILA</t>
  </si>
  <si>
    <t>TORRES</t>
  </si>
  <si>
    <t>AD/I-05/15</t>
  </si>
  <si>
    <t>Servicio de mantenimiento, correctivo, preventivo y de emergencia a equipos de oficina, oct a dic</t>
  </si>
  <si>
    <t>http://www.aldf.gob.mx/archivo-08db3a89d9b7ff4dc0946c98da4b2ccb.pdf</t>
  </si>
  <si>
    <t>Contrato de servicio de jardinería a los inmuebles que ocupa este órgano legislativo de oct a dic.</t>
  </si>
  <si>
    <t>FRANCISCO</t>
  </si>
  <si>
    <t>SERRALDE</t>
  </si>
  <si>
    <t>DOMÍNGUEZ</t>
  </si>
  <si>
    <t>AD/I-03/15</t>
  </si>
  <si>
    <t>http://www.aldf.gob.mx/archivo-83294e29e2274c3d9d0dbb70ae4eee96.pdf</t>
  </si>
  <si>
    <t xml:space="preserve">servicio de logística y todo lo necesario para llevar a cabo los eventos de los  CC. Delegados, Comisiones y/o Comités a partir oct a dic </t>
  </si>
  <si>
    <t>Lumitecpro de México, SA de CV</t>
  </si>
  <si>
    <t>IR3P/I-48/III-03/15</t>
  </si>
  <si>
    <t>Servicio de mantenimiento preventivo, correctivo y de emergía a los equipos detectores de metal oct a dic.</t>
  </si>
  <si>
    <t>HAYDE IVONNE</t>
  </si>
  <si>
    <t>RESENDIZ</t>
  </si>
  <si>
    <t>RAMÍREZ</t>
  </si>
  <si>
    <t>http://www.aldf.gob.mx/archivo-bc22a57a5618dbb2ac74786efc4ecd7c.pdf</t>
  </si>
  <si>
    <t>Hoja de tabla roca de 19 mm por 1.22 x 2.44 a dos caras ligera, ampliación al contrato.</t>
  </si>
  <si>
    <t>JESÚS</t>
  </si>
  <si>
    <t>MARTÍNEZ</t>
  </si>
  <si>
    <t>HURTADO</t>
  </si>
  <si>
    <t>AD/I-09/15</t>
  </si>
  <si>
    <t>http://www.aldf.gob.mx/archivo-efecc9c4a72632b7783ac6b794d03849.pdf</t>
  </si>
  <si>
    <t>Retiro y colocación de un mínimo de 30 m2 y un máximo de 130 m2 de repellado en mal estado en muros externos perimetrales en colindancia del inmueble de Gante 15.</t>
  </si>
  <si>
    <t>JORGE</t>
  </si>
  <si>
    <t>CASTELLANOS</t>
  </si>
  <si>
    <t>PÉREZ</t>
  </si>
  <si>
    <t>CONSTRUCCIONES Y CARPINTERIA ESPECIALIZADA, S.A. DE C.V.</t>
  </si>
  <si>
    <t>COCOMSA, S.A. DE C.V.</t>
  </si>
  <si>
    <t>http://www.aldf.gob.mx/archivo-474bd974d213bf54418e10b9f4ae1da9.pdf</t>
  </si>
  <si>
    <t>Contratación del servicio de avaluó para establecer la estimación del monto mínimo de enajenación de bienes muebles sujetos para baja .</t>
  </si>
  <si>
    <t>HUGO</t>
  </si>
  <si>
    <t>MURILLO</t>
  </si>
  <si>
    <t>ZERMEÑO</t>
  </si>
  <si>
    <t>TB&amp;A TRUJILLO BETANZOS Y ASOCIADOS, S.C.</t>
  </si>
  <si>
    <t>JOSE RAMÓN</t>
  </si>
  <si>
    <t>CLARK</t>
  </si>
  <si>
    <t>GUZMÁN</t>
  </si>
  <si>
    <t xml:space="preserve">Contratación del servicio de avaluó para establecer la estimación del monto mínimo de enajenación de bienes .muebles sujetos para baja </t>
  </si>
  <si>
    <t>http://www.aldf.gob.mx/archivo-ab898a92aebae389395aeaf06f55cf03.pdf</t>
  </si>
  <si>
    <t>Servicio de mantenimiento preventivo, correctivo y de emergencia al sistema de circuito cerrado de televisión oct a dic .</t>
  </si>
  <si>
    <t>MAURICIO</t>
  </si>
  <si>
    <t>SERRANO</t>
  </si>
  <si>
    <t>GONZÁLEZ</t>
  </si>
  <si>
    <t>http://www.aldf.gob.mx/archivo-702088cf8e07a2f6dc9728d2e5687c5d.pdf</t>
  </si>
  <si>
    <t>Iluminación exterior de color naranja a los inmuebles de Donceles esquina Allende y plaza de la Constitución 7, del 25-nov al 11-dic.</t>
  </si>
  <si>
    <t>Iluminación exterior de color naranja a los inmuebles de Donceles esquina Allende y plaza de la Constitución 7, del 25-nov al 11-dic .</t>
  </si>
  <si>
    <t>http://www.aldf.gob.mx/archivo-8737fe5204c5c48865c42195ac4bf13b.pdf</t>
  </si>
  <si>
    <t>Impresión de recibos de pago al tamaño media carta, impresos a dos por hoja t/c, sobre papel seguridad a tres tintas frente según muestra 20,000.</t>
  </si>
  <si>
    <t>MORÁN</t>
  </si>
  <si>
    <t>IMPRESOS AZTLAN EDITORA ALTERNATIVA PERIODISTICA, S.A. DE C.V.</t>
  </si>
  <si>
    <t>http://www.aldf.gob.mx/archivo-33f00c4a643d73490c411d47971d047b.pdf</t>
  </si>
  <si>
    <t xml:space="preserve">Sistema de alimentación ininterrumpida (UPS), para site de informática del recinto Legislativo. </t>
  </si>
  <si>
    <t>CENTRO PAPELERO MARVA, S.A. DE C.V.</t>
  </si>
  <si>
    <t>http://www.aldf.gob.mx/archivo-5a84043a04fea2e4bf4a6166d226d0e9.pdf</t>
  </si>
  <si>
    <t>Cámara de video digital una unidad, equipo necesario para el estudio de tv.</t>
  </si>
  <si>
    <t xml:space="preserve">ROGELIO ISRAEL </t>
  </si>
  <si>
    <t>DEL BOSQUE</t>
  </si>
  <si>
    <t>Dirección General del Canal Televisivo de la ALDF</t>
  </si>
  <si>
    <t>http://www.aldf.gob.mx/archivo-9a201e2d705d7de2f2d124b371e3eb42.pdf</t>
  </si>
  <si>
    <t xml:space="preserve">Antena para radio kenwood y Motorola, sujetador y micrófono - audio y cargador par kenwood; cin partidas, diferentescantidades. </t>
  </si>
  <si>
    <t xml:space="preserve">GRUPO VÉLEZ &amp; VÉLEZ COMERCIALIZADORA Y SERVICIOS, S.A. DE C.V. </t>
  </si>
  <si>
    <t>TELECOMUNICACIONES Y ELECTRONICA INDUSTRIAL</t>
  </si>
  <si>
    <t>TSN SECURITU &amp; TELECOM</t>
  </si>
  <si>
    <t>Antena para radio kenwood y Motorola, sujetador y micrófono - audio y cargador par kenwood; cin partidas, diferentes cantidades .</t>
  </si>
  <si>
    <t>http://www.aldf.gob.mx/archivo-b66fc487384911f1fb40728eb524105f.pdf</t>
  </si>
  <si>
    <t xml:space="preserve">Grabadora tipo reportero 10 piezas, dar cobertura a los eventos institucionales. </t>
  </si>
  <si>
    <t>MARÍA DEL PILAR</t>
  </si>
  <si>
    <t>ESCUDERO</t>
  </si>
  <si>
    <t>HERNÁNDEZ</t>
  </si>
  <si>
    <t>DIEGO IVAN</t>
  </si>
  <si>
    <t>GUERRERO</t>
  </si>
  <si>
    <t>TECLA</t>
  </si>
  <si>
    <t>LABRIHNOS, S.A. DE C.V.</t>
  </si>
  <si>
    <t>Coordinación General de Comunicación Social</t>
  </si>
  <si>
    <t>http://www.aldf.gob.mx/archivo-95a32b1dac04994de1e186f215e3dd00.pdf</t>
  </si>
  <si>
    <t xml:space="preserve">Evaluación permanente de la gestión gubernamental de este órgano legislativo diciembre </t>
  </si>
  <si>
    <t>BUFETE DE CONSULTORÍA APLICADA, S.C.</t>
  </si>
  <si>
    <t>AD/I-15/15</t>
  </si>
  <si>
    <t>http://www.aldf.gob.mx/archivo-d419416b765d59296fc8c9f94a9c03f6.pdf</t>
  </si>
  <si>
    <t xml:space="preserve">Cubos para micrófonos diez unidades, para estudio de televisión. </t>
  </si>
  <si>
    <t>FRANCISCO ARMANDO</t>
  </si>
  <si>
    <t>AUGE</t>
  </si>
  <si>
    <t>COMERCIALIZADORA YAKINVIL, S.A. DE C.V.</t>
  </si>
  <si>
    <t>http://www.aldf.gob.mx/archivo-9ab3c69994787d6bb482565cc13c98c4.pdf</t>
  </si>
  <si>
    <t xml:space="preserve">Chamarras con logotipo bordados  22 piezas, para estudio de televisión. </t>
  </si>
  <si>
    <t>http://www.aldf.gob.mx/archivo-49adc3a5e7a00f5642791384d56028cc.pdf</t>
  </si>
  <si>
    <t xml:space="preserve">Chalecos con logotipo bordados  22 piezas, para estudio de televisión. </t>
  </si>
  <si>
    <t xml:space="preserve">HÉCTOR </t>
  </si>
  <si>
    <t xml:space="preserve">JIMÉNEZ </t>
  </si>
  <si>
    <t>http://www.aldf.gob.mx/archivo-d4077d063587dfc6fdbf1b3de325693f.pdf</t>
  </si>
  <si>
    <t>Pantalla de hd led de 40" de la marca Sony y antena de hd con amplificador 3 piezas de cada uno, para monitoreo del canal tv.</t>
  </si>
  <si>
    <t>VIRGINIA</t>
  </si>
  <si>
    <t>AYALA</t>
  </si>
  <si>
    <t>ARELLANO</t>
  </si>
  <si>
    <t>ID PHOTO, S.A DE C.V.</t>
  </si>
  <si>
    <t>http://www.aldf.gob.mx/archivo-5dcd670a6cb22226bcb14d66ff6f7844.pdf</t>
  </si>
  <si>
    <t xml:space="preserve">Antena de hd con amplificador 3 piezas para estudio de tv. </t>
  </si>
  <si>
    <t>http://www.aldf.gob.mx/archivo-059a9e54c6b5ffff7d2a183170ab09c5.pdf</t>
  </si>
  <si>
    <t>Servicio de mudanza para el traslado de los bienes muebles propiedad de este Órgano Legislativo de la bodega de articulo 123 # 41, a los módulos e atención  de los CC. Diputados (máximo 66 servicios).</t>
  </si>
  <si>
    <t>LINO ANTONIO</t>
  </si>
  <si>
    <t>LUVIANO</t>
  </si>
  <si>
    <t>SUÁREZ</t>
  </si>
  <si>
    <t>TRANSPORTADORA GERMAN, S.A. DE C.V.</t>
  </si>
  <si>
    <t>GRUPO ZADIMAS, S.A. DE C.V.</t>
  </si>
  <si>
    <t>AD/I-16/15</t>
  </si>
  <si>
    <t>http://www.aldf.gob.mx/archivo-4e94aa7fbc7e6b483107eae8c76c598f.pdf</t>
  </si>
  <si>
    <t>Termo tipo jarra doble pared, con capacidad de 2 litros c/u, 10 piezas.</t>
  </si>
  <si>
    <t>RICARDO JESÚS</t>
  </si>
  <si>
    <t>TENORIO</t>
  </si>
  <si>
    <t>JIMÉNEZ</t>
  </si>
  <si>
    <t>http://www.aldf.gob.mx/archivo-52d8d25531c14e31bca39912e8f2913d.pdf</t>
  </si>
  <si>
    <t xml:space="preserve">Accesorios deportivos para diversos equipos, 02 partidas diferentes cantidades. </t>
  </si>
  <si>
    <t>CINTHIA NALLELY</t>
  </si>
  <si>
    <t>VAZQUEZ</t>
  </si>
  <si>
    <t>INFOLOGIX, S.A. DE C.V.</t>
  </si>
  <si>
    <t>MATRA MEXICO COMERCIALIZADORA, S.A. DE C.V.</t>
  </si>
  <si>
    <t>http://www.aldf.gob.mx/archivo-44c1c15b8b2b84ea290c8a656e8643e8.pdf</t>
  </si>
  <si>
    <t xml:space="preserve">Evento de fin de año para los trabajadores de este órgano legislativo (1,000 personas). </t>
  </si>
  <si>
    <t>OPERADORA HOTEL CENTRO HISTORICO, S. DE R.L. DE C.V.</t>
  </si>
  <si>
    <t>Contratación para el servicio de inserción en medios de comunicación impresos y electrónicos (periódico,   revista y banner), ene-dic-15.</t>
  </si>
  <si>
    <t xml:space="preserve">MILENIO DIARIO, S.A. DE de C.V. </t>
  </si>
  <si>
    <t>AD/CCS/I-04/III-01/15</t>
  </si>
  <si>
    <t>http://www.aldf.gob.mx/archivo-9c395742eccb2f3401747310615c3798.pdf</t>
  </si>
  <si>
    <t>Uniforme deportivo para dama 20 conjunto y para caballero 31 conjunto SATALDF.</t>
  </si>
  <si>
    <t>COMERCIALIZADORA MOVAL,S. DE R.L. DE C.V.</t>
  </si>
  <si>
    <t>http://www.aldf.gob.mx/archivo-d7c1145cea26d169424ef109a8e3db23.pdf</t>
  </si>
  <si>
    <t>Café gourmet de estricta altura, grano molido 1,100 paquete y grano entero 200 paquete, oct - dic .</t>
  </si>
  <si>
    <t>CESAR ADRIAN</t>
  </si>
  <si>
    <t>ACOSTA</t>
  </si>
  <si>
    <t>EDGARDO</t>
  </si>
  <si>
    <t>BLANCHET</t>
  </si>
  <si>
    <t>SANDRA</t>
  </si>
  <si>
    <t>GARCÍA</t>
  </si>
  <si>
    <t>http://www.aldf.gob.mx/archivo-f2b2da576bb95d3360025c2c4454c4ee.pdf</t>
  </si>
  <si>
    <t>Locker 4 puertas con ventila y cerradura una pieza.</t>
  </si>
  <si>
    <t>LITUAL DISTRIBUCIONES, S.A. DE C.V.</t>
  </si>
  <si>
    <t>BRIBUSA, S.A. DE C.V.</t>
  </si>
  <si>
    <t>http://www.aldf.gob.mx/archivo-0d8f3f023f0f42e101db7523d576ebb9.pdf</t>
  </si>
  <si>
    <t>Litera equipada un juego y alacena para artículos de cocina y despensa una pieza.</t>
  </si>
  <si>
    <t>http://www.aldf.gob.mx/archivo-43a9e5646c012b72eaa5e686875797fd.pdf</t>
  </si>
  <si>
    <t>Utensilios de cocina una pieza, cafetera una pieza.</t>
  </si>
  <si>
    <t xml:space="preserve">Estufa eléctrica, horno de micro ondas y refrigerador chico una pieza. </t>
  </si>
  <si>
    <t>369, 370, 371, 372, 373</t>
  </si>
  <si>
    <t>Pintura vinílica blanca, blanco ostión, taquete plástico, rodillo y poste, impermeabilizante y repuesto de gel, ampliación al contrato.</t>
  </si>
  <si>
    <t>Adquisición de equipo que incluye suministro, instalación, pruebas y puesta en marcha de todo lo necesario para la integración de estudio de tv, así como equipo portátil de producción, que opere con resolución hdtv.</t>
  </si>
  <si>
    <t>PATRICIA LIZETH</t>
  </si>
  <si>
    <t>VÁZQUEZ</t>
  </si>
  <si>
    <t xml:space="preserve">EXCELENCIA  EN COMUNICACIONES Y TECNOLOGÍA, S.A DE C.V. </t>
  </si>
  <si>
    <t>AD/I-08/15</t>
  </si>
  <si>
    <t>AD/I-10/15</t>
  </si>
  <si>
    <t>http://www.aldf.gob.mx/archivo-d6f69201636da00fd19fdce517e2b9b3.pdf</t>
  </si>
  <si>
    <t>http://www.aldf.gob.mx/archivo-06f24c9f8353fd2d597a06796108795b.pdf</t>
  </si>
  <si>
    <t>Arrendamiento paquete de cámara hd y accesorios: cámara Sony, lentes, tripie, cargador, tarjetas, lámparas micrófonos, audífonos, cables y maleta de vieja, noviembre.</t>
  </si>
  <si>
    <t>VIDEO OMEGA, S.A. DE C.V.</t>
  </si>
  <si>
    <t>ZURKA</t>
  </si>
  <si>
    <t>MUROVISIÓN</t>
  </si>
  <si>
    <t>http://www.aldf.gob.mx/archivo-67e86adc6b5e809247829463b3a9ddba.pdf</t>
  </si>
  <si>
    <t>Silla periquera de aluminio 2 piezas, para estudio de tv.</t>
  </si>
  <si>
    <t>http://www.aldf.gob.mx/archivo-be73f17425dc3f6c2208d2b790708bef.pdf</t>
  </si>
  <si>
    <t xml:space="preserve">Archivero lateral, archivero dos gavetas, ventilador, gabinete universal, casillero, librero, diversas cantidades, para estudio de tv. </t>
  </si>
  <si>
    <t>J"NEERHMESH, S.A. DE C.V.</t>
  </si>
  <si>
    <t>DESARROLLO INTERNACIONAL MUEBLERO</t>
  </si>
  <si>
    <t>COMERCIALIZADORA</t>
  </si>
  <si>
    <t xml:space="preserve">J Neerhmesh, SA de CV </t>
  </si>
  <si>
    <t>http://www.aldf.gob.mx/archivo-73a736de32f3110678c5d80dd4b664a0.pdf</t>
  </si>
  <si>
    <t>Batería para radio de comunicación kenwood y Motorola, diferentes cantidades.</t>
  </si>
  <si>
    <t xml:space="preserve">GRUPO VÉLEZ &amp; VÉLEZ COMERCIALIZADORA Y SERVICIOS, S.A. DE C.V.  </t>
  </si>
  <si>
    <t>http://www.aldf.gob.mx/archivo-e9e51efb22b8dc005f8bfdef4eb5809a.pdf</t>
  </si>
  <si>
    <t>Renta de enlace microondas punto a punto para estudio de tv diciembre-15.</t>
  </si>
  <si>
    <t>RF TELECOMUNICACIONES Y DIGITALIZACIÓN, S.A. DE C.V.</t>
  </si>
  <si>
    <t>GLIFO COMUNICACIONES Y DIGITALIZACIÓN, S.A. DE C.V.</t>
  </si>
  <si>
    <t>SMART CONEXIONS, S.A. DE C.V.</t>
  </si>
  <si>
    <t>http://www.aldf.gob.mx/archivo-a2be3687ebe6b2c2d632293137fc24a0.pdf</t>
  </si>
  <si>
    <t xml:space="preserve">Servicio de mantenimiento preventivo y correctivo a equipos: electrocardiógrafo y desfibrilador 3 servicios. </t>
  </si>
  <si>
    <t>GRUPO OSUCARU, S.A. DE C.V.</t>
  </si>
  <si>
    <t>http://www.aldf.gob.mx/archivo-7e12abbd3b0ba5fb60422ab8e40947ba.pdf</t>
  </si>
  <si>
    <t xml:space="preserve">Impresión de la revista asamblea por los meses de octubre-noviembre-diciembre, con un tiraje mensual de 10,000 ejemplar, según anexo técnico. </t>
  </si>
  <si>
    <t xml:space="preserve">PCG, S.A. DE  C.V. </t>
  </si>
  <si>
    <t>COMPAÑÍA IMPRESORA ALDEA, S.A. DE C.V.</t>
  </si>
  <si>
    <t>IMPRESIONES LIMTEC</t>
  </si>
  <si>
    <t>Comité de Asuntos Editoriales</t>
  </si>
  <si>
    <t>AD/I-17/15</t>
  </si>
  <si>
    <t>http://www.aldf.gob.mx/archivo-b5c161dde36975b255ca2c83c3fa6ddb.pdf</t>
  </si>
  <si>
    <t xml:space="preserve">Desarrollo de la imagen institucional de este Órgano legislativo un servicio. </t>
  </si>
  <si>
    <t xml:space="preserve">MAR CONSULTORES  EN COMUNICACIÓN, S.C. </t>
  </si>
  <si>
    <t>JAVIER</t>
  </si>
  <si>
    <t xml:space="preserve">TORRES </t>
  </si>
  <si>
    <t>ESCRIBA EDITORIALES, S.A. DE C.V.</t>
  </si>
  <si>
    <t>AD/I-18/15</t>
  </si>
  <si>
    <t>http://www.aldf.gob.mx/archivo-ec1f127450d5751f1d94fa29f866dafd.pdf</t>
  </si>
  <si>
    <t xml:space="preserve">Electrodomésticos: mini laptop, minicomponente pantalla, Tablet, cámara digital videocámara, seis partidas diferentes cantidades. </t>
  </si>
  <si>
    <t>ATFR COMERCIALIZADORA DE TLAXCALA, S.A. DE C.V.</t>
  </si>
  <si>
    <t>http://www.aldf.gob.mx/archivo-4cb3649992176434b52f29aae4701a6c.pdf</t>
  </si>
  <si>
    <t xml:space="preserve">Accesorios deportivos para diversos equipos, 41 partidas diferentes cantidades. </t>
  </si>
  <si>
    <t>http://www.aldf.gob.mx/archivo-ad39e75f47b61d6f72983f25933f6ea5.pdf</t>
  </si>
  <si>
    <t>Suministro de monedero electrónico (despensa), mensuales enero, febrero, día de reyes, día enfermera.</t>
  </si>
  <si>
    <t>Toka International, SAPI de CV (SOFOM ENR)</t>
  </si>
  <si>
    <t xml:space="preserve">J R Intercontrol, SA de CV </t>
  </si>
  <si>
    <t>Grupo Nacional Provincial, SAB</t>
  </si>
  <si>
    <t xml:space="preserve">Comercializadora de Servicios Reyson, SA de CV </t>
  </si>
  <si>
    <t>Inmobiliaria del norte, SA</t>
  </si>
  <si>
    <t xml:space="preserve">Park Auto, SA de CV </t>
  </si>
  <si>
    <t xml:space="preserve">Compañía Operadora de Estacionamientos Mexicanos, SA de CV </t>
  </si>
  <si>
    <t>Estacionamientos Metropolitanos de la ciudad, SA de CV</t>
  </si>
  <si>
    <t>Elevadores Otis, SA de CV</t>
  </si>
  <si>
    <t>Construcciones y Modernizaciones, SA de CV</t>
  </si>
  <si>
    <t xml:space="preserve">Alta Prevención WT México, SA de CV </t>
  </si>
  <si>
    <t>Uninet, SA de  CV  y/o Teléfonos de México, SAB de CV</t>
  </si>
  <si>
    <t xml:space="preserve">Cen Systems, SA de CV </t>
  </si>
  <si>
    <t xml:space="preserve">Inmodin, SA de CV </t>
  </si>
  <si>
    <t>Archan Construcciones, SA de CV</t>
  </si>
  <si>
    <t>Dirección de Servicios Generales</t>
  </si>
  <si>
    <t>LPN/I-36/III-10/15</t>
  </si>
  <si>
    <t>LPN/I-29/III-01/16</t>
  </si>
  <si>
    <t>LPN/I-38/III-03/16</t>
  </si>
  <si>
    <t>AD/I-50/III-02/16</t>
  </si>
  <si>
    <t>AD/I-03/16</t>
  </si>
  <si>
    <t>AD/I-15/16</t>
  </si>
  <si>
    <t>AD/I-16/16</t>
  </si>
  <si>
    <t>AD/I-14/16</t>
  </si>
  <si>
    <t>AD/I-10/16</t>
  </si>
  <si>
    <t>AD/I-06/16</t>
  </si>
  <si>
    <t>AD/I-07/16</t>
  </si>
  <si>
    <t>AD/I-19/16</t>
  </si>
  <si>
    <t>AD/I-02/16</t>
  </si>
  <si>
    <t>AD/I-20/16</t>
  </si>
  <si>
    <t>AD/I-08/16</t>
  </si>
  <si>
    <t>AD/I-13/16</t>
  </si>
  <si>
    <t>AD/I-33/16</t>
  </si>
  <si>
    <t>servicio multifuncional para reproducción, fotocopiado y escáner, en los inmuebles ocupados por este Órgano Legislativo.</t>
  </si>
  <si>
    <t>póliza de seguro que ampara la prestación del servicio de aseguramiento de los bienes muebles e inmuebles enero - febrero.</t>
  </si>
  <si>
    <t>Servicio de limpieza para los inmuebles ocupados por este Órgano Legislativo.</t>
  </si>
  <si>
    <t>Arrendamiento de deposito de vehículos (cajón estacionamiento),  Allende 8,  66 cajones.</t>
  </si>
  <si>
    <t>Arrendamiento de deposito de vehículos (cajón estacionamiento),  Isabel la Católica 8, 20 cajones.</t>
  </si>
  <si>
    <t>Arrendamiento de deposito de vehículos (cajón estacionamiento), Dolores 8, 133 cajones.</t>
  </si>
  <si>
    <t>Arrendamiento de deposito de vehículos (cajón estacionamiento), Republica del Salvador 44, 24 cajones.</t>
  </si>
  <si>
    <t>Arrendamiento de deposito de vehículos (cajón estacionamiento), Palma 34,  250 cajones.</t>
  </si>
  <si>
    <t>Arrendamiento de deposito de vehículos (cajón estacionamiento),  Cuba 34, 50 cajones.</t>
  </si>
  <si>
    <t>Mantenimiento preventivo y correctivo elevadores ubicados en Donceles esquina Allende, Gante 15 y Juárez 60.</t>
  </si>
  <si>
    <t>Mantenimiento preventivo y correctivo elevadores Gante 15 y Plaza de la Constitución.</t>
  </si>
  <si>
    <t>Arrendamiento de inmueble ubicado en Allende 8, Centro Histórico, mezanine ocupado por Comunicación Social.</t>
  </si>
  <si>
    <t>servicio de mantenimiento preventivo, correctivo y de emergencia al sistema de alertamiento sísmico anticipado.</t>
  </si>
  <si>
    <t>Enlace red privada virtual IP/MPLS e internet bajo demanda E3.</t>
  </si>
  <si>
    <t>Mantenimiento preventivo y correctivo de equipo de comunicaciones de la red lan/wan.</t>
  </si>
  <si>
    <t>Renta de bodega con superficie utilizable mínima a de 500 m2., para resguardo de mobiliario de y del archivo histórico.</t>
  </si>
  <si>
    <t>mantenimiento preventivo, correctivo y de emergencia a los equipos de aire acondicionado, aire lavado y ventilación.</t>
  </si>
  <si>
    <t>Suministro de monedero electrónico (despensa), mensuales enero, febrero, día de reyes, día enfermera</t>
  </si>
  <si>
    <t>póliza de seguro que ampara la prestación del servicio de aseguramiento de los bienes muebles e inmuebles.</t>
  </si>
  <si>
    <t>http://www.aldf.gob.mx/archivo-50ed528eafef0f8a48422d8f35f6a5e6.pdf</t>
  </si>
  <si>
    <t>http://www.aldf.gob.mx/archivo-2cfdf537b0fa2d05a52cb75b6ea57c1c.pdf</t>
  </si>
  <si>
    <t>http://www.aldf.gob.mx/archivo-9a38ec05c0a74ba72acbeaba1986d31b.pdf</t>
  </si>
  <si>
    <t>http://www.aldf.gob.mx/archivo-53edc39bf3b544f5bf1d7f25bd1d64d2.pdf</t>
  </si>
  <si>
    <t>http://www.aldf.gob.mx/archivo-c4df4700d072a27c0676e2219fcc34ec.pdf</t>
  </si>
  <si>
    <t>http://www.aldf.gob.mx/archivo-71c62ee2694a65db225b07e34b5edee4.pdf</t>
  </si>
  <si>
    <t>http://www.aldf.gob.mx/archivo-421b756e4857c817e57998bd8074f68a.pdf</t>
  </si>
  <si>
    <t>http://www.aldf.gob.mx/archivo-b49f4775ddab2ed86f0a0c7ec2e05807.pdf</t>
  </si>
  <si>
    <t>http://www.aldf.gob.mx/archivo-0c0551ddab812fcfc47897bff462d28c.pdf</t>
  </si>
  <si>
    <t>http://www.aldf.gob.mx/archivo-bbf9fd410cadda7645a27dd0afebd005.pdf</t>
  </si>
  <si>
    <t>http://www.aldf.gob.mx/archivo-42f91f191965e9ec429a3d0816295ae3.pdf</t>
  </si>
  <si>
    <t>http://www.aldf.gob.mx/archivo-479c76989c0070b740dcc0a2fff9d365.pdf</t>
  </si>
  <si>
    <t>http://www.aldf.gob.mx/archivo-2dd257aafc269bec5bdac0fffa8323e5.pdf</t>
  </si>
  <si>
    <t>http://www.aldf.gob.mx/archivo-1e58f573bcf5ec1dc4a1d4d6f43125e6.pdf</t>
  </si>
  <si>
    <t>http://www.aldf.gob.mx/archivo-e60035c7b1eb60998460fd67f5c5bc7d.pdf</t>
  </si>
  <si>
    <t>http://www.aldf.gob.mx/archivo-f0ca60ae59212a71fefa3effaa108e82.pdf</t>
  </si>
  <si>
    <t>http://www.aldf.gob.mx/archivo-6880af21245d21df6eb301c401720d23.pdf</t>
  </si>
  <si>
    <t>http://www.aldf.gob.mx/archivo-dfd29f1c251523f6c4b934341d8852f2.pdf</t>
  </si>
  <si>
    <t>6, 106</t>
  </si>
  <si>
    <t>servicio de control de plagas mediante fumigación y desratización.</t>
  </si>
  <si>
    <t>Estrategies in Development Elien, S.A. de C.V.</t>
  </si>
  <si>
    <t>Techtrade, S.A. de C.V.</t>
  </si>
  <si>
    <t>Ricardo Vicente</t>
  </si>
  <si>
    <t>Barrios</t>
  </si>
  <si>
    <t xml:space="preserve"> Lorrabaquio </t>
  </si>
  <si>
    <t>AD/I-34/16</t>
  </si>
  <si>
    <t xml:space="preserve">servicio de control de plagas mediante 
fumigación y 
desratización.
</t>
  </si>
  <si>
    <t>http://www.aldf.gob.mx/archivo-7be195a93ffe49acd52c5eee924697b9.pdf</t>
  </si>
  <si>
    <t>mantenimiento preventivo y correctivo a equipo de oficina.</t>
  </si>
  <si>
    <t>María de los Angeles</t>
  </si>
  <si>
    <t>Cortes</t>
  </si>
  <si>
    <t>Saldivar</t>
  </si>
  <si>
    <t>Martinez</t>
  </si>
  <si>
    <t>Mota</t>
  </si>
  <si>
    <t xml:space="preserve">Ciclos y Estructuras, SA de CV </t>
  </si>
  <si>
    <t>AD/I-42/16</t>
  </si>
  <si>
    <t xml:space="preserve">mantenimiento preventivo y 
correctivo a 
equipo de oficina.
</t>
  </si>
  <si>
    <t>http://www.aldf.gob.mx/archivo-68535f087477f70571b07464ab46a161.pdf</t>
  </si>
  <si>
    <t>mantenimiento preventivo, correctivo y de emergencia a los equipos y arcos detectores de metal ubicados en la entrada de cada inmueble.</t>
  </si>
  <si>
    <t>Hayde Yvonne</t>
  </si>
  <si>
    <t>Resendiz</t>
  </si>
  <si>
    <t>Ramírez</t>
  </si>
  <si>
    <t>Eduardo</t>
  </si>
  <si>
    <t>Rodríguez</t>
  </si>
  <si>
    <t>Díaz</t>
  </si>
  <si>
    <t>AD/I-43/16</t>
  </si>
  <si>
    <t>http://www.aldf.gob.mx/archivo-d1d17f2919517c35b99a3b68813dadff.pdf</t>
  </si>
  <si>
    <t>servicio de mantenimiento preventivo, correctivo y de emergencia a ups eléctricos y reguladores automáticos de tensión.</t>
  </si>
  <si>
    <t xml:space="preserve">María Emilia Roció </t>
  </si>
  <si>
    <t>Morales</t>
  </si>
  <si>
    <t>Rufio</t>
  </si>
  <si>
    <t>Ingienería en Comunicaciones y Electrónica, S.A. de C.V.</t>
  </si>
  <si>
    <t>Olarte Servicio Electromecanico y Construcciones OSEC, S.A. de C.V.</t>
  </si>
  <si>
    <t>AD/I-35/16</t>
  </si>
  <si>
    <t>http://www.aldf.gob.mx/archivo-8bf232ad70f04d4c477d4e5608e979e7.pdf</t>
  </si>
  <si>
    <t>mantenimiento correctivo mayor al sistema de detección de humo contra incendio  en los inmuebles de esta ALDF.</t>
  </si>
  <si>
    <t>Ega Comercializadora Extintores S.A. de C.V.</t>
  </si>
  <si>
    <t>Luis</t>
  </si>
  <si>
    <t>Luna</t>
  </si>
  <si>
    <t>Rocha</t>
  </si>
  <si>
    <t>Comercializadora y Servicios Alaze, SA de CV</t>
  </si>
  <si>
    <t>AD/I-36/16</t>
  </si>
  <si>
    <t>mantenimiento correctivo 
mayor al sistema 
de detección de
 humo contra
 incendio  en los 
inmuebles de esta ALDF.</t>
  </si>
  <si>
    <t>http://www.aldf.gob.mx/archivo-8de8c4cacfc4f5bb5e14b8ab6ffd7826.pdf</t>
  </si>
  <si>
    <t>mantenimiento preventivo, correctivo y de emergencia al sistema de circuito cerrado de televisión.</t>
  </si>
  <si>
    <t>Edgar</t>
  </si>
  <si>
    <t>Lara</t>
  </si>
  <si>
    <t>Rueda</t>
  </si>
  <si>
    <t>Sergio Marcial</t>
  </si>
  <si>
    <t>Corona</t>
  </si>
  <si>
    <t>Alba</t>
  </si>
  <si>
    <t>AD/I-37/16</t>
  </si>
  <si>
    <t>mantenimiento preventivo,
 correctivo y de 
emergencia al 
sistema de circuito
 cerrado de televisión.</t>
  </si>
  <si>
    <t>servicios profesionales de asesoría de seguros de bienes muebles, inmuebles y vehículos.</t>
  </si>
  <si>
    <t xml:space="preserve">Sergio </t>
  </si>
  <si>
    <t>Flores</t>
  </si>
  <si>
    <t>Rodriguez</t>
  </si>
  <si>
    <t xml:space="preserve">Lizeth </t>
  </si>
  <si>
    <t xml:space="preserve">Muñoz </t>
  </si>
  <si>
    <t>Ruvalcaba</t>
  </si>
  <si>
    <t>Onelife Agente de Seguros y Fianzas S.A. de C.V.</t>
  </si>
  <si>
    <t>AD/I-54/16</t>
  </si>
  <si>
    <t>servicios profesionales 
de asesoría de seguros 
de bienes muebles, inmuebles y vehículos.</t>
  </si>
  <si>
    <t>mantenimiento preventivo y correctivo de equipos de monitoreo diversos.</t>
  </si>
  <si>
    <t>Arrendamiento de oficinas sindicales ubicadas en el inmueble ubicado en la calle 16 de septiembre 53.</t>
  </si>
  <si>
    <t>Arrendamiento de oficinas sindicales ubicadas en el inmueble Donceles 57, primer piso.</t>
  </si>
  <si>
    <t>Arrendamiento de oficinas sindicales ubicadas en el inmueble ubicado en la calle  Isabel la Católica.</t>
  </si>
  <si>
    <t xml:space="preserve">José de Jesús </t>
  </si>
  <si>
    <t>Aldana</t>
  </si>
  <si>
    <t>Oregrón</t>
  </si>
  <si>
    <t xml:space="preserve">Inmobiliaria Centro Comercial Naucalpan, SA de CV </t>
  </si>
  <si>
    <t xml:space="preserve">Linvic, SA </t>
  </si>
  <si>
    <t xml:space="preserve">Salomón </t>
  </si>
  <si>
    <t>Alfie</t>
  </si>
  <si>
    <t xml:space="preserve"> Zaga</t>
  </si>
  <si>
    <t>PEDIDO 0017</t>
  </si>
  <si>
    <t>AD/I-12/16</t>
  </si>
  <si>
    <t>AD/I-04/16</t>
  </si>
  <si>
    <t>AD/I-05 BIS/16</t>
  </si>
  <si>
    <t>http://www.aldf.gob.mx/archivo-7edaa7958e12fdbe7e66f154d69d3bf0.pdf</t>
  </si>
  <si>
    <t>http://www.aldf.gob.mx/archivo-0fa1d2f1a341a6d980f046ef38469528.pdf</t>
  </si>
  <si>
    <t>http://www.aldf.gob.mx/archivo-43a68c79ca72f854fd2bab139ff2f318.pdf</t>
  </si>
  <si>
    <t>antivirus con consola de administración para equipos de computo con 515 licencias un servicio.</t>
  </si>
  <si>
    <t>Distribuidor Urko y Drago S.A. de C.V.</t>
  </si>
  <si>
    <t>Litual Distribuciones S.A. de C.V.</t>
  </si>
  <si>
    <t xml:space="preserve">Centro Papelero Marva, SA de CV </t>
  </si>
  <si>
    <t>PEDIDO 0004</t>
  </si>
  <si>
    <t>http://www.aldf.gob.mx/archivo-68cef87d3caa546b41ff9b263cea99a0.pdf</t>
  </si>
  <si>
    <t>recolección de residuos peligros 12 servicios.</t>
  </si>
  <si>
    <t>Transporte y Recolección de Residuos Peligrosos, SA de CV</t>
  </si>
  <si>
    <t>Subdirección de Servicios Médicos</t>
  </si>
  <si>
    <t>AD/I-39/16</t>
  </si>
  <si>
    <t>http://www.aldf.gob.mx/archivo-aaba8f613a88431c456c84804328192d.pdf</t>
  </si>
  <si>
    <t>opalina holandesa tarjeta tamaño media oficio mampara foambort diversas cantidades.</t>
  </si>
  <si>
    <t>PEDIDO 0008</t>
  </si>
  <si>
    <t>opalina holandesa 
tarjeta tamaño media oficio mampara foambort diversas cantidades.</t>
  </si>
  <si>
    <t>http://www.aldf.gob.mx/archivo-0b4a2308bdeddc3307937a2905476842.pdf</t>
  </si>
  <si>
    <t>renta mensual de la señal para el sistema de radiocomunicación troncal.</t>
  </si>
  <si>
    <t xml:space="preserve">Grupo Vélez &amp; Vélez Comercializadora y Servicios, SA de CV </t>
  </si>
  <si>
    <t>Jorge</t>
  </si>
  <si>
    <t>Reza</t>
  </si>
  <si>
    <t>Freg</t>
  </si>
  <si>
    <t>Rafael</t>
  </si>
  <si>
    <t>Hinojosa</t>
  </si>
  <si>
    <t>Cantú</t>
  </si>
  <si>
    <t>AD/I-28/16</t>
  </si>
  <si>
    <t>http://www.aldf.gob.mx/archivo-ef79b12f64f667cd512ec9756ef11dd5.pdf</t>
  </si>
  <si>
    <t>servicio de mantenimiento preventivo y correctivo a cafeteras y maquina de hielo.</t>
  </si>
  <si>
    <t>Ricardo</t>
  </si>
  <si>
    <t>Jesus</t>
  </si>
  <si>
    <t>Tenorio</t>
  </si>
  <si>
    <t>Jorge Luis</t>
  </si>
  <si>
    <t>Posada</t>
  </si>
  <si>
    <t>Magaña</t>
  </si>
  <si>
    <t xml:space="preserve">José Alfredo </t>
  </si>
  <si>
    <t>Espinosa</t>
  </si>
  <si>
    <t xml:space="preserve"> Capetillo </t>
  </si>
  <si>
    <t>Dirección de Eventos Institucionales</t>
  </si>
  <si>
    <t>AD/I-40/16</t>
  </si>
  <si>
    <t>servicio de mantenimiento 
preventivo y correctivo 
a cafeteras y maquina 
de hielo.</t>
  </si>
  <si>
    <t>http://www.aldf.gob.mx/archivo-a740f85bd48afde2ba00ad13f43f4de2.pdf</t>
  </si>
  <si>
    <t>servicio de alimentos, fruta de temporada para los CC. Diputados.</t>
  </si>
  <si>
    <t xml:space="preserve">Comercializadora la Casa Blanca, SA de CV </t>
  </si>
  <si>
    <t>María Fernanda</t>
  </si>
  <si>
    <t>Tellez</t>
  </si>
  <si>
    <t>Macías</t>
  </si>
  <si>
    <t>Objeto Globalizado, S.A. de C.V:</t>
  </si>
  <si>
    <t>AD/I-45/16</t>
  </si>
  <si>
    <t>http://www.aldf.gob.mx/archivo-3c810e2062cd3bfebadf8390fabb5df6.pdf</t>
  </si>
  <si>
    <t>Servicio de arrendamiento de salones, equipos especiales logística, acondicionamiento de espacios, alimentos y todo lo necesario, para los servicios solicitados por los CC. Diputados.</t>
  </si>
  <si>
    <t>Servicio del centro de negocios, renta y acondicionamiento de espacios,  incluye todo lo necesario para los  servicios, Avenida Juárez.</t>
  </si>
  <si>
    <t>Club de Banqueros de México, AC</t>
  </si>
  <si>
    <t xml:space="preserve">Operadora Hotel Centro Histórico, SRL de CV </t>
  </si>
  <si>
    <t>AD/I-23/16</t>
  </si>
  <si>
    <t>AD/I-22/16</t>
  </si>
  <si>
    <t>http://www.aldf.gob.mx/archivo-d95934d779618132eac6c0f69d386962.pdf</t>
  </si>
  <si>
    <t>http://www.aldf.gob.mx/archivo-54297205e3ec310ef4af5b7cc09d4f3a.pdf</t>
  </si>
  <si>
    <t>servicio integral para la adecuación de la escenografía del foro de canal televisivo 21.2</t>
  </si>
  <si>
    <t>Señalitica S.A. de C.V.</t>
  </si>
  <si>
    <t>Comunica Publicidad S.A. de C.V.</t>
  </si>
  <si>
    <t xml:space="preserve">Proyecto 6-14, SA de CV </t>
  </si>
  <si>
    <t>PEDIDO 0015</t>
  </si>
  <si>
    <t xml:space="preserve">servicio integral para la adecuación 
de la escenografía del foro de canal televisivo 21.2
</t>
  </si>
  <si>
    <t>http://www.aldf.gob.mx/archivo-46513dddf3bd2a55cf78af087bbf6813.pdf</t>
  </si>
  <si>
    <t xml:space="preserve">escalera de aluminio de tijera con cuatro escalones una pieza </t>
  </si>
  <si>
    <t xml:space="preserve">Grupo Zadimas, SA de CV </t>
  </si>
  <si>
    <t>PEDIDO 0009</t>
  </si>
  <si>
    <t>http://www.aldf.gob.mx/archivo-33acb0c3682d91608505ef582e1f7518.pdf</t>
  </si>
  <si>
    <t>agua purificada en garrafón y botella, agua mineral, crema, galletas, te y refresco diversas cantidades.</t>
  </si>
  <si>
    <t>Ricardo Jesus</t>
  </si>
  <si>
    <t>Jimenez</t>
  </si>
  <si>
    <t>Norma Guadalupe</t>
  </si>
  <si>
    <t>Ramirez</t>
  </si>
  <si>
    <t>Lopez</t>
  </si>
  <si>
    <t xml:space="preserve">Jorge Luis </t>
  </si>
  <si>
    <t>Posadas</t>
  </si>
  <si>
    <t xml:space="preserve">Magaña </t>
  </si>
  <si>
    <t>PEDIDO 0011</t>
  </si>
  <si>
    <t xml:space="preserve">agua purificada en garrafón y botella, agua mineral, crema, galletas, te y refresco diversas cantidades. 
</t>
  </si>
  <si>
    <t>http://www.aldf.gob.mx/archivo-d9d6c96bb2d492f271b48533343248ba.pdf</t>
  </si>
  <si>
    <t>toner hp diversos modelos y lexmark.</t>
  </si>
  <si>
    <t xml:space="preserve">Japiro hermanos, SA de CV </t>
  </si>
  <si>
    <t>PEDIDO 0007</t>
  </si>
  <si>
    <t xml:space="preserve">toner hp diversos modelos y lexmark. 
</t>
  </si>
  <si>
    <t>http://www.aldf.gob.mx/archivo-551e5bfc9ba650459d368c038d8ae3f6.pdf</t>
  </si>
  <si>
    <t>caja archivo muerto, carpeta blanca, clip cojín, engrapadora, foliador, lápiz, plumín, etc.</t>
  </si>
  <si>
    <t>Centro Papelero Marva S.A. de C.V.</t>
  </si>
  <si>
    <t>Luc Soluciones, SA de CV</t>
  </si>
  <si>
    <t>PEDIDO 0003</t>
  </si>
  <si>
    <t xml:space="preserve">caja archivo muerto, carpeta blanca, clip cojín, engrapadora, foliador, lápiz, plumín, etc.
</t>
  </si>
  <si>
    <t>http://www.aldf.gob.mx/archivo-ca49aa6c2fcaa26c164407f7b00ab161.pdf</t>
  </si>
  <si>
    <t>pila alcalina AA blíster con 4 piezas.</t>
  </si>
  <si>
    <t xml:space="preserve">María de Pilar </t>
  </si>
  <si>
    <t>Escudero</t>
  </si>
  <si>
    <t xml:space="preserve"> Hernández </t>
  </si>
  <si>
    <t>PEDIDO 0002</t>
  </si>
  <si>
    <t>http://www.aldf.gob.mx/archivo-861f4ef6002bfc41af4b9335818c887f.pdf</t>
  </si>
  <si>
    <t>papel tamaño carta y tamaño oficio.</t>
  </si>
  <si>
    <t>Union Papelera</t>
  </si>
  <si>
    <t>Office Max</t>
  </si>
  <si>
    <t>PEDIDO 0006</t>
  </si>
  <si>
    <t>http://www.aldf.gob.mx/archivo-47ebfdfbbd820b504fb80053faa7110c.pdf</t>
  </si>
  <si>
    <t>café gourmet de estricta altura grano molino y entero.</t>
  </si>
  <si>
    <t xml:space="preserve">Ricardo Jesús </t>
  </si>
  <si>
    <t xml:space="preserve"> Jiménez </t>
  </si>
  <si>
    <t>PEDIDO 0010</t>
  </si>
  <si>
    <t xml:space="preserve">café gourmet de estricta altura grano 
molino y entero. </t>
  </si>
  <si>
    <t>http://www.aldf.gob.mx/archivo-ba682b3113fa1956972043c07bde0e68.pdf</t>
  </si>
  <si>
    <t>pañuelos desechables, plato pastelero de cartón, servilletas, vasos de plástico y térmico diferentes cantidades.</t>
  </si>
  <si>
    <t xml:space="preserve">Norma Guadalupe </t>
  </si>
  <si>
    <t xml:space="preserve"> López </t>
  </si>
  <si>
    <t>PEDIDO 0012</t>
  </si>
  <si>
    <t>http://www.aldf.gob.mx/archivo-937b8e4b86c4afb70ae5fba2747b5575.pdf</t>
  </si>
  <si>
    <t>Servicio de jardinería a los inmuebles que ocupa esta H. Asamblea Legislativa.</t>
  </si>
  <si>
    <t xml:space="preserve">Francisco </t>
  </si>
  <si>
    <t>Serralde</t>
  </si>
  <si>
    <t xml:space="preserve"> Domínguez</t>
  </si>
  <si>
    <t>Noe</t>
  </si>
  <si>
    <t>Medina</t>
  </si>
  <si>
    <t>Norma I.</t>
  </si>
  <si>
    <t>Emeterio</t>
  </si>
  <si>
    <t>Carpio</t>
  </si>
  <si>
    <t>AD/I-27/16</t>
  </si>
  <si>
    <t>http://www.aldf.gob.mx/archivo-0bcfe9ad8be4819cc7a9817d8efd3048.pdf</t>
  </si>
  <si>
    <t>impresión de cuadernillo de declaración patrimonial universal 500 ejemplar.</t>
  </si>
  <si>
    <t>Impresos Cesar, SA de CV</t>
  </si>
  <si>
    <t>Dirección de Situación Patrimonial</t>
  </si>
  <si>
    <t>PEDIDO 0001</t>
  </si>
  <si>
    <t>http://www.aldf.gob.mx/archivo-5c768031753b59d16fc4fb3222ee81a1.pdf</t>
  </si>
  <si>
    <t>impresión de formatos de requisición, pedido y solicitud de elaboración de cheque</t>
  </si>
  <si>
    <t>Claudia</t>
  </si>
  <si>
    <t>Rivera</t>
  </si>
  <si>
    <t>Gomez</t>
  </si>
  <si>
    <t>Grupo Comerical e Impresos Condor S.A. deC.V.</t>
  </si>
  <si>
    <t>Dirección de Adquisiciones</t>
  </si>
  <si>
    <t>PEDIDO 0014</t>
  </si>
  <si>
    <t>impresión de formatos de requisición, pedido y solicitud 
de elaboración de cheque</t>
  </si>
  <si>
    <t>http://www.aldf.gob.mx/archivo-9501691c3326f460ffe7c62166cc4c98.pdf</t>
  </si>
  <si>
    <t xml:space="preserve">Kit de maquillaje profesional  según anexo técnico, material necesario para el estudio de televisión de la ALDF </t>
  </si>
  <si>
    <t>Construcciones Sarevich S.A. de C.V.</t>
  </si>
  <si>
    <t xml:space="preserve">Comercializadora y Servicios Alaze, SA de CV </t>
  </si>
  <si>
    <t>PEDIDO 0021</t>
  </si>
  <si>
    <t xml:space="preserve">Kit de maquillaje profesional  según 
anexo técnico, material necesario para el estudio de televisión 
de la ALDF </t>
  </si>
  <si>
    <t>http://www.aldf.gob.mx/archivo-04e1f6bae8d9dd84f3748506cceb9de5.pdf</t>
  </si>
  <si>
    <t>impresión de receta foliada, 7,000 juegos, en papel bond y papel auto copiante</t>
  </si>
  <si>
    <t>Grupo Osucaro S.A. de C.V.</t>
  </si>
  <si>
    <t>Roberta</t>
  </si>
  <si>
    <t>Moran</t>
  </si>
  <si>
    <t>Soto</t>
  </si>
  <si>
    <t xml:space="preserve">Corpo Zander, SA de CV </t>
  </si>
  <si>
    <t>PEDIDO 0020</t>
  </si>
  <si>
    <t>impresión de receta foliada, 7,000 juegos, en papel bond  y papel auto
 copiante</t>
  </si>
  <si>
    <t>http://www.aldf.gob.mx/archivo-6b5f64b02d12a31ae557f8b6f20f2cea.pdf</t>
  </si>
  <si>
    <t>servicios de alimentación apoyo a los eventos solicitados por los CC. Diputados.</t>
  </si>
  <si>
    <t>Jose Roberto</t>
  </si>
  <si>
    <t>Macias</t>
  </si>
  <si>
    <t>Juarez</t>
  </si>
  <si>
    <t>Jose Antonio</t>
  </si>
  <si>
    <t>Cortez</t>
  </si>
  <si>
    <t xml:space="preserve">Radamanthis, SA de CV </t>
  </si>
  <si>
    <t>AD/I-29/16</t>
  </si>
  <si>
    <t>http://www.aldf.gob.mx/archivo-6db937bc58b0590e41443931c550f0da.pdf</t>
  </si>
  <si>
    <t>Evaluación permanente de la gestión gubernamental de este Órgano Legislativo.</t>
  </si>
  <si>
    <t xml:space="preserve">soporte funcional y técnico preventivo y/o correctivo de la aplicación sicopre "sistema contable y presupuestal" para la ALDF </t>
  </si>
  <si>
    <t>Revisión Financiera y presupuestal de los recursos ejercidos por la ALDF.</t>
  </si>
  <si>
    <t>Suministro de periódicos y revista para elaboración de síntesis informativa diaria.</t>
  </si>
  <si>
    <t xml:space="preserve">Bufete de consultoría aplicada, SC </t>
  </si>
  <si>
    <t xml:space="preserve">Corporativo Estratégicos de  Negocios, SA de CV </t>
  </si>
  <si>
    <t>Despacho Freyssinier México, SC</t>
  </si>
  <si>
    <t xml:space="preserve">Comercializadora de Medios Escritos, SA de CV </t>
  </si>
  <si>
    <t>Despacho Freyssinier México, S.C.</t>
  </si>
  <si>
    <t>AD/I-05/16</t>
  </si>
  <si>
    <t>AD/I-21/16</t>
  </si>
  <si>
    <t>AD/I-11/16</t>
  </si>
  <si>
    <t>AD/I-09/16</t>
  </si>
  <si>
    <t>http://www.aldf.gob.mx/archivo-2416e128d10ad364cfdaebc40352b29f.pdf</t>
  </si>
  <si>
    <t>http://www.aldf.gob.mx/archivo-2f5d5195311cbe528d3002d020c7fba7.pdf</t>
  </si>
  <si>
    <t>http://www.aldf.gob.mx/archivo-c1bbc4f7d0dc26e28bdb7849089c7f91.pdf</t>
  </si>
  <si>
    <t>servicio de 10,00 a 60,000 km a los vehículos tipo versa modelo 2015.</t>
  </si>
  <si>
    <t>Zaragoza Motriz, S.A. de C.V.</t>
  </si>
  <si>
    <t>Automotriz Meta, S.A. de C.V.</t>
  </si>
  <si>
    <t>Soni Automotriz Axcspotzalco, S.A. de C.V.</t>
  </si>
  <si>
    <t>AD/I-58/16</t>
  </si>
  <si>
    <t>http://www.aldf.gob.mx/archivo-cc86595a15a35ecceba1eed1cd693118.pdf</t>
  </si>
  <si>
    <t>Póliza de aseguramiento durante el periodo de 01 al 31-marzo 2016.</t>
  </si>
  <si>
    <t>Cafetera industrial tipo secretarial para 60 tazas, dos piezas.</t>
  </si>
  <si>
    <t xml:space="preserve">María de los Ángeles </t>
  </si>
  <si>
    <t>AD/I-38/III-04/16</t>
  </si>
  <si>
    <t>PEDIDO 0018</t>
  </si>
  <si>
    <t>http://www.aldf.gob.mx/archivo-d133a4d4e0203f4a8143ec60eee6efbc.pdf</t>
  </si>
  <si>
    <t>micrófono receptor y pedestal para equipo de audio de la sala de prensa 3piezas de c/u.</t>
  </si>
  <si>
    <t>Jose de Jesus</t>
  </si>
  <si>
    <t>Oregon</t>
  </si>
  <si>
    <t xml:space="preserve">Colorado </t>
  </si>
  <si>
    <t>PEDIDO 0019</t>
  </si>
  <si>
    <t>micrófono receptor  y pedestal para equipo de audio de la sala de prensa 3piezas de c/u.</t>
  </si>
  <si>
    <t>http://www.aldf.gob.mx/archivo-af023fc14ed7ca9cbfb0164ddfac96dd.pdf</t>
  </si>
  <si>
    <t>Estudio de opinión y evaluación del Gobierno de la ciudad de México un servicio, encuesta de opinión sobre evaluación de la gestión y percepción de la imagen que se tiene de los paridos políticos en el D.F.</t>
  </si>
  <si>
    <t xml:space="preserve">Decisiones Integrales de Servicios Estadísticos, SC </t>
  </si>
  <si>
    <t>Decisiones Estrategicas de Mercado y de Opinión Pública, S.C</t>
  </si>
  <si>
    <t>Grupo Consultor Ecima, S.C.</t>
  </si>
  <si>
    <t>PEDIDO 0025</t>
  </si>
  <si>
    <t>http://www.aldf.gob.mx/archivo-40a2f40301f7065738f28a9494e5ad2c.pdf</t>
  </si>
  <si>
    <t>renta de sistema de cámara portátil en formato hd, para estudio de televisión ALDF</t>
  </si>
  <si>
    <t xml:space="preserve">Video Omega, SA de CV </t>
  </si>
  <si>
    <t>Murovisión</t>
  </si>
  <si>
    <t>Zurka</t>
  </si>
  <si>
    <t>PEDIDO 0028</t>
  </si>
  <si>
    <t>http://www.aldf.gob.mx/archivo-a570d8dfe56d8a2ddaba117ca7a31680.pdf</t>
  </si>
  <si>
    <t>pila recargable AA dos paquetes.</t>
  </si>
  <si>
    <t>grabadora profesional tipo marntz.</t>
  </si>
  <si>
    <t>Póliza de actualización, mantenimiento preventivo y correctivo del sistema de votación electrónica.</t>
  </si>
  <si>
    <t>EO Techne, SA de CV</t>
  </si>
  <si>
    <t>PEDIDO 0022</t>
  </si>
  <si>
    <t>PEDIDO 0023</t>
  </si>
  <si>
    <t>AD/I-48/16</t>
  </si>
  <si>
    <t>http://www.aldf.gob.mx/archivo-74f5ed3f11d547b40e0bfea6c9507d97.pdf</t>
  </si>
  <si>
    <t>http://www.aldf.gob.mx/archivo-614bf2326310c30aa8def9ac8c6169ed.pdf</t>
  </si>
  <si>
    <t>http://www.aldf.gob.mx/archivo-c4735e3269fe3ac2d3f57000c49be667.pdf</t>
  </si>
  <si>
    <t>materiales, útiles y equipos menores de tecnologías de la información  y comunicación toner.</t>
  </si>
  <si>
    <t>Granados</t>
  </si>
  <si>
    <t>Cristina Carolina</t>
  </si>
  <si>
    <t xml:space="preserve">Villeda </t>
  </si>
  <si>
    <t>Lomas</t>
  </si>
  <si>
    <t xml:space="preserve">Grupo Profesional en equipo de computo, SA de CV </t>
  </si>
  <si>
    <t>PEDIDO 0036</t>
  </si>
  <si>
    <t>materiales, útiles y equipos menores de tecnologías de la información  y
 comunicación toner.</t>
  </si>
  <si>
    <t>http://www.aldf.gob.mx/archivo-c694142c01a7522b41347d85d415dbc2.pdf</t>
  </si>
  <si>
    <t>Abril - Junio</t>
  </si>
  <si>
    <t>Insumos de Limpieza necesarios para brindar mantenimiento a los equipos de la Asamblea Legislativa</t>
  </si>
  <si>
    <t xml:space="preserve">Alvarez </t>
  </si>
  <si>
    <t>Alaze Comercializadora y Servicios S.A. de C.V.</t>
  </si>
  <si>
    <t>Pedido 067</t>
  </si>
  <si>
    <t>Compra de Insumos de Limpieza</t>
  </si>
  <si>
    <t>http://www.aldf.gob.mx/archivo-5f26ff376d4730cbfe42fc9e7f7744fb.pdf</t>
  </si>
  <si>
    <t>Compra de Material de cableado de red para atender solicitud de cambios de ubicación de equipos, asi como incorporacion de nuevos equipos a la red Institucional de la Asamblea Legislativa</t>
  </si>
  <si>
    <t>Pedido 068</t>
  </si>
  <si>
    <t>http://www.aldf.gob.mx/archivo-d8db29970bc84e94d38ec3b71dd5ba6a.pdf</t>
  </si>
  <si>
    <t>Bienes requeridos para el departamento de fotografia de la coordinacion ggeneral de comunicación social, util en la cobertura de eventos progamados por los CC. Diputados</t>
  </si>
  <si>
    <t>Pedido 071</t>
  </si>
  <si>
    <t>Compra de Camara Profesional y equipo</t>
  </si>
  <si>
    <t>http://www.aldf.gob.mx/archivo-01307a48cb222942bec801764e6eef38.pdf</t>
  </si>
  <si>
    <t>Servicio de Mantenimiento y correctivo al equipo de fotografía</t>
  </si>
  <si>
    <t xml:space="preserve">Maria del Pilar </t>
  </si>
  <si>
    <t xml:space="preserve">Escudero </t>
  </si>
  <si>
    <t>Hernandez</t>
  </si>
  <si>
    <t>ID Photo S.A. de C.V.</t>
  </si>
  <si>
    <t>Comercializadora Ingenieria de tecnologia Avanzada</t>
  </si>
  <si>
    <t>Pedido 073</t>
  </si>
  <si>
    <t>http://www.aldf.gob.mx/archivo-af1935ab265819aed13ecada2b413fd1.pdf</t>
  </si>
  <si>
    <t>Adquisiciones de Banderas para exterior  necesarias para renovar las existentes derivado del estado de deterioro</t>
  </si>
  <si>
    <t>Mexicana de Banderas S.A. de C.V</t>
  </si>
  <si>
    <t>Pedido 042</t>
  </si>
  <si>
    <t>http://www.aldf.gob.mx/archivo-419304ee1732b091f3178153b2c4ecbb.pdf</t>
  </si>
  <si>
    <t>Servicio de Mantenimiento y reparacion a sillas de madera tipo antiguas</t>
  </si>
  <si>
    <t>Arturo</t>
  </si>
  <si>
    <t>Pérez</t>
  </si>
  <si>
    <t>Castellanos</t>
  </si>
  <si>
    <t>Dorantes</t>
  </si>
  <si>
    <t>Pedido 038</t>
  </si>
  <si>
    <t>http://www.aldf.gob.mx/archivo-a1e794179266981eec1b81984434dd89.pdf</t>
  </si>
  <si>
    <t>Iluminacion Exterior de Color azul rey de los inmuebles de Donceles s/n esq. Allende y Plaza de la Constitucion 7</t>
  </si>
  <si>
    <t>C-G- Multiservicios Comerciales S.A. de C.V.</t>
  </si>
  <si>
    <t>Compra y Venta Merchandise S.A. de C.V.</t>
  </si>
  <si>
    <t>Servicios Comerciales Rol S.A. de C.V.</t>
  </si>
  <si>
    <t>Pedido 041</t>
  </si>
  <si>
    <t>http://www.aldf.gob.mx/archivo-0bb2b4c98487df28a1de6ea53f72dd3b.pdf</t>
  </si>
  <si>
    <t>Servicios solicitados por la Dirección General de Servicios para garantizar los apoyos indispensables en eventos de los CC. Diputados de la Asamblea Legislativa del Distrito Federal</t>
  </si>
  <si>
    <t>PGC S.A. de C.V.</t>
  </si>
  <si>
    <t xml:space="preserve">CAM´S Proyectos y Distribuciones, S.A. de C.V. </t>
  </si>
  <si>
    <t>Imagen e Impresión a Todo Color S.A. de C.V.</t>
  </si>
  <si>
    <t>PEDIDO 072</t>
  </si>
  <si>
    <t>http://www.aldf.gob.mx/archivo-2fcfa12866f069bbed7fce63dbaad08e.pdf</t>
  </si>
  <si>
    <t>Servicio de 200 Box lunch</t>
  </si>
  <si>
    <t>Eventos y Mas Zury S.A. de C.V.</t>
  </si>
  <si>
    <t>Le Cuisine Banquetes S.A. de C.V.</t>
  </si>
  <si>
    <t>Organizadora de Eventos y Reuniones Pandora S.A. de C.V.</t>
  </si>
  <si>
    <t>Pedido 044</t>
  </si>
  <si>
    <t>http://www.aldf.gob.mx/archivo-cd58765c6fbb2dbc6c2b87d37b712f53.pdf</t>
  </si>
  <si>
    <t>Servicio de 40 Comidas estándar</t>
  </si>
  <si>
    <t>Pedido 045</t>
  </si>
  <si>
    <t>http://www.aldf.gob.mx/archivo-5d35fb9774063cf0ac6b99ea89ec8026.pdf</t>
  </si>
  <si>
    <t>Servicio de 40 desayunos ejecutivos</t>
  </si>
  <si>
    <t>Pedido 047</t>
  </si>
  <si>
    <t>http://www.aldf.gob.mx/archivo-28b8e5d8d39ec9b7813781020bf39de6.pdf</t>
  </si>
  <si>
    <t>Pedido 048</t>
  </si>
  <si>
    <t>http://www.aldf.gob.mx/archivo-ba41db059aef310079fbd12e660288bb.pdf</t>
  </si>
  <si>
    <t>Servicio de 100 bocadillos</t>
  </si>
  <si>
    <t>Pedido 049</t>
  </si>
  <si>
    <t>http://www.aldf.gob.mx/archivo-2a839d292f7764f6a8b43a5e502ac80c.pdf</t>
  </si>
  <si>
    <t>Servicios de 60 comidas ejecutivas</t>
  </si>
  <si>
    <t>Pedido 050</t>
  </si>
  <si>
    <t>http://www.aldf.gob.mx/archivo-55ad0d1e1e6428cc171428fe535fff0b.pdf</t>
  </si>
  <si>
    <t>Pedido 051</t>
  </si>
  <si>
    <t>http://www.aldf.gob.mx/archivo-b726378ffc25555d364c2821666bff9e.pdf</t>
  </si>
  <si>
    <t>Pedido 052</t>
  </si>
  <si>
    <t>http://www.aldf.gob.mx/archivo-d9f0caefcc53eb58d46209f1a1568aa1.pdf</t>
  </si>
  <si>
    <t>Pedido 053</t>
  </si>
  <si>
    <t>http://www.aldf.gob.mx/archivo-33f5c96944f95e1d8c98605e39ebae71.pdf</t>
  </si>
  <si>
    <t>Pedido 054</t>
  </si>
  <si>
    <t>http://www.aldf.gob.mx/archivo-8521fee2804860db3f4d91ea4edf6217.pdf</t>
  </si>
  <si>
    <t>Servicio de 150 bocadillos</t>
  </si>
  <si>
    <t>Pedido 055</t>
  </si>
  <si>
    <t>http://www.aldf.gob.mx/archivo-df20ffae8a4b3d2f518cec8764923c9f.pdf</t>
  </si>
  <si>
    <t>Pedido 056</t>
  </si>
  <si>
    <t>http://www.aldf.gob.mx/archivo-311f90ae5f600e4d62be68f6c8953093.pdf</t>
  </si>
  <si>
    <t>Material Solicitado para cubrir los requerimentos durante el 2016 de los CC Diputados, Comites, Comisiones Areas Administrativas de este Órgano Legislativo</t>
  </si>
  <si>
    <t>Grupo Internacional de Ingenieria y Consultores de Empresas en Construcciones Electromecanicas S.A. de C.V.</t>
  </si>
  <si>
    <t>Pedido 076</t>
  </si>
  <si>
    <t>http://www.aldf.gob.mx/archivo-7fc212f86d65e376b9ab33288b0be530.pdf</t>
  </si>
  <si>
    <t>Servicio de Logística para la realización de la jornada notarial 2016</t>
  </si>
  <si>
    <t>Pedido 077</t>
  </si>
  <si>
    <t>http://www.aldf.gob.mx/archivo-b4651ae78db0225d08a558b88695c4d3.pdf</t>
  </si>
  <si>
    <t>Julio - Septiembre</t>
  </si>
  <si>
    <t>http://www.aldf.gob.mx/archivo-c42eef90e85e888f804cfbe79091c764.pdf</t>
  </si>
  <si>
    <t>Cartucho TONER 80A (CT280) HP para Impresora laser jet pro 400</t>
  </si>
  <si>
    <t>Ciclos y Estructuras S.A. de C.V.</t>
  </si>
  <si>
    <t>Grupo Internacional de Ingeniería y consultores de empresas en construcciones electromecánica, S.A. de C.V.</t>
  </si>
  <si>
    <t>Actualizar a la Unidad de Sistemas Financieros de la Tesorería General con el equipo adecuado para realizar sus funcions. Así como reemplazar los equipos de computo ya obsoletos de la Tesorería General.</t>
  </si>
  <si>
    <t>http://www.aldf.gob.mx/archivo-</t>
  </si>
  <si>
    <t>Revisión Fisica y ocular del bien por el área de Tesorería General</t>
  </si>
  <si>
    <t>http://www.aldf.gob.mx/archivo-bbd249240ab65655df56582ccdf9a6df.pdf</t>
  </si>
  <si>
    <t>Hoja tabla roca de 1.22 x 2.44 x 12.7</t>
  </si>
  <si>
    <t>http://www.aldf.gob.mx/archivo-dfc4b53f08c8b216c211f5913308546a.pdf</t>
  </si>
  <si>
    <t>Poste para Tablaroca de 6cm</t>
  </si>
  <si>
    <t>http://www.aldf.gob.mx/archivo-4f99e890d1e85f450f596ebe92c33528.pdf</t>
  </si>
  <si>
    <t>Compuesto Redimix estándar caja de 20 kilos cada una</t>
  </si>
  <si>
    <t>http://www.aldf.gob.mx/archivo-2a0cbba8b829ff0db5018b86cafdabe6.pdf</t>
  </si>
  <si>
    <t>Rollo de plastico de 50 kilos cada uno.</t>
  </si>
  <si>
    <t xml:space="preserve">Jesus </t>
  </si>
  <si>
    <t xml:space="preserve">Martinez </t>
  </si>
  <si>
    <t>Hurtado</t>
  </si>
  <si>
    <t>19/07/16</t>
  </si>
  <si>
    <t>Material solicitado para cubrir los requerimentos durante el 2016, de los CC. Diputados, Comités, Comisiones, Areas Administrativas de este Órgano Legislativo.</t>
  </si>
  <si>
    <t>25/07/2016</t>
  </si>
  <si>
    <t>22/08/2016</t>
  </si>
  <si>
    <t>http://www.aldf.gob.mx/archivo-e0487f8c163f328ae8353105af5fb445.pdf</t>
  </si>
  <si>
    <t>http://www.aldf.gob.mx/archivo-f161689a40d94435f68ed3e019ff76e1.pdf</t>
  </si>
  <si>
    <t>Revisión Fisica y ocular del bien por el área de Dirección General de Servicios</t>
  </si>
  <si>
    <t>http://www.aldf.gob.mx/archivo-69763bca690fde2d13564b4126c4907a.pdf</t>
  </si>
  <si>
    <t>Pintura vinilica lavable blanca para interperie cubeta de 19 litros cada una. Thinner estandar lata de 20 litros cada una</t>
  </si>
  <si>
    <t xml:space="preserve">Roberto Carlos </t>
  </si>
  <si>
    <t xml:space="preserve">Blanco </t>
  </si>
  <si>
    <t xml:space="preserve">Senties </t>
  </si>
  <si>
    <t xml:space="preserve">Matra México Comercializadora, S.A. de C.V. </t>
  </si>
  <si>
    <t>Infologix S.A. de C.V.</t>
  </si>
  <si>
    <t>http://www.aldf.gob.mx/archivo-e834ddde87a0a1df7932495ae68c6298.pdf</t>
  </si>
  <si>
    <t>http://www.aldf.gob.mx/archivo-885ee1bfaa59e6d5f8f81c02a06df51d.pdf</t>
  </si>
  <si>
    <t>http://www.aldf.gob.mx/archivo-432fe7086c9df4159d7b079daec73041.pdf</t>
  </si>
  <si>
    <t>http://www.aldf.gob.mx/archivo-689050fc0c1c29ead7865b532ac68f66.pdf</t>
  </si>
  <si>
    <t>http://www.aldf.gob.mx/archivo-f7e18f287b1c855457cebe3660c003e6.pdf</t>
  </si>
  <si>
    <t>http://www.aldf.gob.mx/archivo-7f3d4de7213b0a338e54679d9ee8bc59.pdf</t>
  </si>
  <si>
    <t>http://www.aldf.gob.mx/archivo-7230b649b318b48daa12018faa7d0fdc.pdf</t>
  </si>
  <si>
    <t>Cerradura tipo recamara y Chapa de seguridad Look (para el Recinto Legislativo) tipo marca soprano residencial, mecanismo de embutir s-121 para cilindro europeo.</t>
  </si>
  <si>
    <t>http://www.aldf.gob.mx/archivo-b432a5705bb75614dcac1d75b6545925.pdf</t>
  </si>
  <si>
    <t>Escaner Plano HP Scanjet Enterprise Flow 7500 Ll2725b)</t>
  </si>
  <si>
    <t>Comercializadora Figoza, S.A. de C.V.</t>
  </si>
  <si>
    <t>Servicios Industriales Lume S.A. de C.V.</t>
  </si>
  <si>
    <t>Para cubrir las necesidades de digitalización diversas áreas de la Oficialía Mayor</t>
  </si>
  <si>
    <t>28/07/2016</t>
  </si>
  <si>
    <t>Revisión Fisica y ocular del bien por el área de Dirección General de Informática</t>
  </si>
  <si>
    <t>http://www.aldf.gob.mx/archivo-a40675c636fb95aa71b97cc236138a01.pdf</t>
  </si>
  <si>
    <t>Mantenimiento a sistema de irrigación a base de agua contra fuego del inmueble de Av. Juarez No. 60.</t>
  </si>
  <si>
    <t>Hilario</t>
  </si>
  <si>
    <t xml:space="preserve">Ramirez </t>
  </si>
  <si>
    <t xml:space="preserve">Moreno </t>
  </si>
  <si>
    <t>Promotora y Desarrolladora ANAIRAM, S.A. de C.V.</t>
  </si>
  <si>
    <t>Obras y Construciones DIARAM, S.A. de C.V.</t>
  </si>
  <si>
    <t xml:space="preserve">Hilario </t>
  </si>
  <si>
    <t>Mantenimiento Necesario para garantizar el buen funcionamiento de sistema de irrigación y preveer cualquier incidente que se pudiera presentar.</t>
  </si>
  <si>
    <t>http://www.aldf.gob.mx/archivo-34965993de7458d11cb1a28b4e4f1867.pdf</t>
  </si>
  <si>
    <t>Papel opalina holandesa de 225 gramos tamaño tabloide. Papel opalina holandesa de 225 gramos tamaño carta. Tarjetas tamaño medio oficio color beige paqute con 100 piezas cada uno. Papel opalina holandesa de 125 gramos tamaño carta. Mampara foamboard de 102x150 cm.</t>
  </si>
  <si>
    <t xml:space="preserve">Gonzalez </t>
  </si>
  <si>
    <t xml:space="preserve">Isaac </t>
  </si>
  <si>
    <t xml:space="preserve">Castañeda </t>
  </si>
  <si>
    <t xml:space="preserve">Pacheco </t>
  </si>
  <si>
    <t>Sara</t>
  </si>
  <si>
    <t xml:space="preserve">Garcia </t>
  </si>
  <si>
    <t>Material necesario para cubrir las necesidades de las diferentes areas que conforman esta H. Asamblea Legislativa, VII Legislatura.</t>
  </si>
  <si>
    <t>16/9/2016</t>
  </si>
  <si>
    <t>http://www.aldf.gob.mx/archivo-a6a6ba0754b9dc55e02130da3b819058.pdf</t>
  </si>
  <si>
    <t>Kit de impresión que incluye cintas de impresión, transfereencia y laminacion transparente para 1250 tarjetas plásticas de PVC compuesto.</t>
  </si>
  <si>
    <t>Luvic American Enterprise México S.A. de C.V.</t>
  </si>
  <si>
    <t>World Tour México S.A. de C.V.</t>
  </si>
  <si>
    <t>ATFR Comercializadora Tlaxcala S.A. de C.V.</t>
  </si>
  <si>
    <t>Material necesario para llevar a cabo el cambio y/o sustitución de credenciales al personal administrativo y a los CC Diputados de esta H. Asamblea Legislativa VII Legislatura</t>
  </si>
  <si>
    <t>21/07/2016</t>
  </si>
  <si>
    <t>http://www.aldf.gob.mx/archivo-899aefd14c5f1d18ad73d19e5a3ffec4.pdf</t>
  </si>
  <si>
    <t>Compra de material eléctrico.</t>
  </si>
  <si>
    <t>Luc Soluciones S.A. de C.V.</t>
  </si>
  <si>
    <t xml:space="preserve">Distribuidora el Tamarindo S.A. de C.V. </t>
  </si>
  <si>
    <t>Distribuidora Urko y Drago S.A. de C.V.</t>
  </si>
  <si>
    <t>19/07/2016</t>
  </si>
  <si>
    <t>30/08/2016</t>
  </si>
  <si>
    <t>http://www.aldf.gob.mx/archivo-0139ef4e872ae423d3cd41609127c875.pdf</t>
  </si>
  <si>
    <t>Compra de Ferreteria</t>
  </si>
  <si>
    <t xml:space="preserve">Acuerdo Administrativo </t>
  </si>
  <si>
    <t>http://www.aldf.gob.mx/archivo-94c4dc8719a2c0b2dda55342b32d5950.pdf</t>
  </si>
  <si>
    <t>Servicio mensual de monitoreo de las menciones de la Asamblea Legislativa del Distrito Federal y sus integrantes en prensa, radio, televisión y portales de internet. Asi como el diseño y acceso a la pagina personalizada para consulta de información.</t>
  </si>
  <si>
    <t>Especialista en Medios S.A. de C.V</t>
  </si>
  <si>
    <t>Estudio Sociopolítico de la ciudad de México con miras a definir la agenda legislativa 2016</t>
  </si>
  <si>
    <t>OM/DGAJ/DCVO/VIIL/I-08/16</t>
  </si>
  <si>
    <t>20/07/16</t>
  </si>
  <si>
    <t>OM/DGAJ/DCVO/VIIL/AD/I-70/16</t>
  </si>
  <si>
    <t>17/06/16</t>
  </si>
  <si>
    <t>TRANSACCIÓN BANCARIA</t>
  </si>
  <si>
    <t>Se requiere determinar el perfil Sociopolitico de la Ciudad de México que pueda servir como un instrumento de apoyo para el desarrollo de las actividades Legislativas</t>
  </si>
  <si>
    <t>30/06/2016</t>
  </si>
  <si>
    <t>17/06/2016</t>
  </si>
  <si>
    <t>C:\Users\falvarez\Desktop\3er trim final\ARTICULO 121\Fraccion XXX\Transaparencia\Articulo 121\XXX\Expedientes junio-septiembre\R-389-16\Contrato-389.pdf</t>
  </si>
  <si>
    <t>Revisión Fisica y ocular del bien por el área de Coordinación General de Comunicación Social</t>
  </si>
  <si>
    <t>http://www.aldf.gob.mx/archivo-c1be6639179c5b1a0004ce01fad9934e.pdf</t>
  </si>
  <si>
    <t>http://www.aldf.gob.mx/archivo-67d5f829ebe5d1963a6dd4539089b0cd.pdf</t>
  </si>
  <si>
    <t>http://www.aldf.gob.mx/archivo-9a716f9974ad6d4a2829f9cf3049f896.pdf</t>
  </si>
  <si>
    <t>http://www.aldf.gob.mx/archivo-5d1e52560c3b50af0e5c366c57345163.pdf</t>
  </si>
  <si>
    <t>http://www.aldf.gob.mx/archivo-fa7dbd4327c3e1406bbf514612a92811.pdf</t>
  </si>
  <si>
    <t>http://www.aldf.gob.mx/archivo-a1300889ad1cd9ea4119431e4d60eb0a.pdf</t>
  </si>
  <si>
    <t>http://www.aldf.gob.mx/archivo-e440f87011f823857e08a8e76f10c8a1.pdf</t>
  </si>
  <si>
    <t>http://www.aldf.gob.mx/archivo-745af09e17c42f1d13254cfe8d6e73eb.pdf</t>
  </si>
  <si>
    <t>http://www.aldf.gob.mx/archivo-1242205be88200fe99f1c182e819b036.pdf</t>
  </si>
  <si>
    <t>http://www.aldf.gob.mx/archivo-9a86bf521104004fd40d319f3394b4e9.pdf</t>
  </si>
  <si>
    <t>http://www.aldf.gob.mx/archivo-207fca425dd41bd61d80ac007629d4ae.pdf</t>
  </si>
  <si>
    <t>http://www.aldf.gob.mx/archivo-cb5363a4ed2ae14da2f320e900d5b373.pdf</t>
  </si>
  <si>
    <t>http://www.aldf.gob.mx/archivo-ee917eddbb483105eb6a93363ca956f9.pdf</t>
  </si>
  <si>
    <t>http://www.aldf.gob.mx/archivo-50402edabeb9dc06e82a6788a90ff1dc.pdf</t>
  </si>
  <si>
    <t>http://www.aldf.gob.mx/archivo-de369c31bc545a549c51a35705b872c6.pdf</t>
  </si>
  <si>
    <t>http://www.aldf.gob.mx/archivo-281cd622331c29c4c5d336c5db27fba1.pdf</t>
  </si>
  <si>
    <t>http://www.aldf.gob.mx/archivo-914f042d2b437a063bd3cf34c56b86f3.pdf</t>
  </si>
  <si>
    <t>http://www.aldf.gob.mx/archivo-87614831c78b88b6314edee1a84143ea.pdf</t>
  </si>
  <si>
    <t>http://www.aldf.gob.mx/archivo-9c78d5e9e58788ff6cfd3247cc8da7ad.pdf</t>
  </si>
  <si>
    <t>http://www.aldf.gob.mx/archivo-1bac403ff7df7f1a7daa37feb0ebb528.pdf</t>
  </si>
  <si>
    <t>http://www.aldf.gob.mx/archivo-14396c8347791f028d2388a960845b6c.pdf</t>
  </si>
  <si>
    <t>http://www.aldf.gob.mx/archivo-d24d85b5971f63007570b178f5ed5f69.pdf</t>
  </si>
  <si>
    <t>http://www.aldf.gob.mx/archivo-2364de5a92cff6cf9df3a83931e1dbab.pdf</t>
  </si>
  <si>
    <t>http://www.aldf.gob.mx/archivo-70d43e3bc683a190449264f3ac796c95.pdf</t>
  </si>
  <si>
    <t>http://www.aldf.gob.mx/archivo-b3f1ea744c8a39c7ec35797aa33eee4d.pdf</t>
  </si>
  <si>
    <t>http://www.aldf.gob.mx/archivo-d5b1f2b737717a17421fc6a2bbfc2e99.pdf</t>
  </si>
  <si>
    <t>http://www.aldf.gob.mx/archivo-cad94b76d5d26faeed1615d3af403371.pdf</t>
  </si>
  <si>
    <t>http://www.aldf.gob.mx/archivo-b22fff3a1753790261cdbe87eb8761ab.pdf</t>
  </si>
  <si>
    <t>http://www.aldf.gob.mx/archivo-246b65f7d4f7b99e190750203b8cee72.pdf</t>
  </si>
  <si>
    <t>http://www.aldf.gob.mx/archivo-f5db7c2e86072e4c30313cc09afc34c0.pdf</t>
  </si>
  <si>
    <t>http://www.aldf.gob.mx/archivo-4496a9aaa79ed97c49cee31c0eb4fa44.pdf</t>
  </si>
  <si>
    <t>http://www.aldf.gob.mx/archivo-eb335a81b8769d249bb5a37c97d7302a.pdf</t>
  </si>
  <si>
    <t>http://www.aldf.gob.mx/archivo-3951c31e70e22d5f42ed654cff639299.pdf</t>
  </si>
  <si>
    <t>http://www.aldf.gob.mx/archivo-9a1f6ab99f24c13d0681f3108cc605b6.pdf</t>
  </si>
  <si>
    <t>http://www.aldf.gob.mx/archivo-314a823f74f99817c3c2594d2ee06a84.pdf</t>
  </si>
  <si>
    <t>http://www.aldf.gob.mx/archivo-c18be32b7e830c17eb8159781062a7a7.pdf</t>
  </si>
  <si>
    <t>http://www.aldf.gob.mx/archivo-9386774278aa09dba7af49ec377d3d93.pdf</t>
  </si>
  <si>
    <t>http://www.aldf.gob.mx/archivo-39331bb0238fd613e50564a8779267d6.pdf</t>
  </si>
  <si>
    <t>http://www.aldf.gob.mx/archivo-034b6559282bde191f114e74eb8211d2.pdf</t>
  </si>
  <si>
    <t>http://www.aldf.gob.mx/archivo-c38232672af435b03de23f8c6c8268b8.pdf</t>
  </si>
  <si>
    <t>http://www.aldf.gob.mx/archivo-5d8e85f5ab640ed2e78abbcb8741ebcd.pdf</t>
  </si>
  <si>
    <t>http://www.aldf.gob.mx/archivo-a59c0ffc81966f3ed231ef6d3f8737cf.pdf</t>
  </si>
  <si>
    <t>http://www.aldf.gob.mx/archivo-19955b314c4d4aca3ae997b33e70b3fa.pdf</t>
  </si>
  <si>
    <t>http://www.aldf.gob.mx/archivo-4a93d364053bd6677b451da1e0c68652.pdf</t>
  </si>
  <si>
    <t>http://www.aldf.gob.mx/archivo-a353a080b17748e9fd2e7068abbc5ee7.pdf</t>
  </si>
  <si>
    <t>http://www.aldf.gob.mx/archivo-b6041d08747de0f8483d81447c1c1c9d.pdf</t>
  </si>
  <si>
    <t>http://www.aldf.gob.mx/archivo-9ca75c3b4344ebb39ff03f6688f2dabb.pdf</t>
  </si>
  <si>
    <t>http://www.aldf.gob.mx/archivo-811d0fb94cb4534b225555bf3b894a9d.pdf</t>
  </si>
  <si>
    <t>http://www.aldf.gob.mx/archivo-c00411c1e829dbb4ccfcf19239982e62.pdf</t>
  </si>
  <si>
    <t>http://www.aldf.gob.mx/archivo-1c45a44cc3880bb734a0dcc547a10680.pdf</t>
  </si>
  <si>
    <t>http://www.aldf.gob.mx/archivo-f85761e7df4bfa29275649b2f8867513.pdf</t>
  </si>
  <si>
    <t>http://www.aldf.gob.mx/archivo-2b713bece761be2e25418bbfa4cd4547.pdf</t>
  </si>
  <si>
    <t>http://www.aldf.gob.mx/archivo-4f9b9c23608844425553f41c2449661e.pdf</t>
  </si>
  <si>
    <t>http://www.aldf.gob.mx/archivo-36cae56c0cea31cb66416932f8fd267a.pdf</t>
  </si>
  <si>
    <t>http://www.aldf.gob.mx/archivo-f4cbdff98d68814ea0e5bf7a3dcdd147.pdf</t>
  </si>
  <si>
    <t>http://www.aldf.gob.mx/archivo-f6c8236835e928104b11d145aeeab6ab.pdf</t>
  </si>
  <si>
    <t>http://www.aldf.gob.mx/archivo-d0df83122f3f488c921ea0f802658814.pdf</t>
  </si>
  <si>
    <t>http://www.aldf.gob.mx/archivo-d3c235a18f288edb7283686c41d4beb8.pdf</t>
  </si>
  <si>
    <t>http://www.aldf.gob.mx/archivo-2fa2c4a823b0fe63a1073069e428c7f8.pdf</t>
  </si>
  <si>
    <t>http://www.aldf.gob.mx/archivo-15d0cbea3f549f9731b9db3907702b65.pdf</t>
  </si>
  <si>
    <t>http://www.aldf.gob.mx/archivo-f316397b0222737a1d0d6a1201ba2b81.pdf</t>
  </si>
  <si>
    <t>http://www.aldf.gob.mx/archivo-4c796a0363dd2220c93629a35775180d.pdf</t>
  </si>
  <si>
    <t>Abril-Junio</t>
  </si>
  <si>
    <t>Mantenimiento limpieza y desinfecció de cisternas y tinacos ubicados en los diferentes inmuebles que ocupa esta H Asamblea Legislativa</t>
  </si>
  <si>
    <t>16/03/17</t>
  </si>
  <si>
    <t>17/04/17</t>
  </si>
  <si>
    <t>24/04/17</t>
  </si>
  <si>
    <t>Construcciones y Supervisión DUO S.A. de C.V.</t>
  </si>
  <si>
    <t>Jama S.A. de C.V.</t>
  </si>
  <si>
    <t>Inscribir con letras de oro en la base de una de las columnas del salón de sesiones del recinto legislativo Donceles</t>
  </si>
  <si>
    <t>22/05/2017</t>
  </si>
  <si>
    <t>14/06/17</t>
  </si>
  <si>
    <t>Escorpión</t>
  </si>
  <si>
    <t>Compra Directa</t>
  </si>
  <si>
    <t>Etiquetas autoadheribles</t>
  </si>
  <si>
    <t>Practiformas S.A. de C.V.</t>
  </si>
  <si>
    <t>26/05/2017</t>
  </si>
  <si>
    <t>27/05/2017</t>
  </si>
  <si>
    <t>31/052017</t>
  </si>
  <si>
    <t>Recibos de pago al tamaño media carta, impresos 2 en hoja tao carta sobre papel seguirdad a tres tintas frente</t>
  </si>
  <si>
    <t xml:space="preserve">González </t>
  </si>
  <si>
    <t>Dirección General de Pagos</t>
  </si>
  <si>
    <t>Revisión fisíca y ocular del bien por parte de la Dirección General de Pagos</t>
  </si>
  <si>
    <t>Gráfica Romero Editorial</t>
  </si>
  <si>
    <t>Solucionería Gráfica</t>
  </si>
  <si>
    <t>Tarjetas de presentacion impresas en cartulina holandesa, hojas membretadas impresas en papel opalina holandes</t>
  </si>
  <si>
    <t>16/08/2017</t>
  </si>
  <si>
    <t>29/8/2017</t>
  </si>
  <si>
    <t xml:space="preserve">Instalación y configuración de 10 nodos en edificio de Gantes piso 2 y 11 nodos en edificio Gante en planta baja y mezanine </t>
  </si>
  <si>
    <t>Revisión fisíca y ocular del bien por parte de la Dirección General de Informatica</t>
  </si>
  <si>
    <t>Pendones tricolores para exterior</t>
  </si>
  <si>
    <t xml:space="preserve">Posadas </t>
  </si>
  <si>
    <t>Rodolfo Enrique</t>
  </si>
  <si>
    <t xml:space="preserve">Sánchez </t>
  </si>
  <si>
    <t>31/08/2017</t>
  </si>
  <si>
    <t>Inscribir en letras de oro en la base de una de las columnas de salón de sesiones del Recinto Legislativo de Donceles de la Asamblea Legislativa del Distrito Federal, el nombre de José Vasconcelos</t>
  </si>
  <si>
    <t>14/09/2017</t>
  </si>
  <si>
    <t>http://www.aldf.gob.mx/archivo-Req170-2017.pdf</t>
  </si>
  <si>
    <t>http://www.aldf.gob.mx/archivo-Req179-2017.pdf</t>
  </si>
  <si>
    <t>http://www.aldf.gob.mx/archivo-Req172-2017.pdf</t>
  </si>
  <si>
    <t>http://www.aldf.gob.mx/archivo-Req160-2017.pdf</t>
  </si>
  <si>
    <t>http://www.aldf.gob.mx/archivo-Req190-2017.pdf</t>
  </si>
  <si>
    <t>http://www.aldf.gob.mx/archivo-Req219-2017.pdf</t>
  </si>
  <si>
    <t>Recursos Estatales</t>
  </si>
  <si>
    <t xml:space="preserve">No se Trata de Obra Publica </t>
  </si>
  <si>
    <t xml:space="preserve">SIN NESECIDAD DE REALIZAR OBSERVACIONES DIRIGIDAS A A LA POBLACION </t>
  </si>
  <si>
    <t xml:space="preserve">SIN CONVENIO MODIFICATORIO </t>
  </si>
  <si>
    <t>http://www.aldf.gob.mx/archivo-NOSEREQUIEREDEESTUDIOSDEIMPACTO.pdf</t>
  </si>
  <si>
    <t>http://www.aldf.gob.mx/archivo-SUSPENSIONDECONTRATO.pdf</t>
  </si>
  <si>
    <t>Sin nesecidad de Garantias o Contragarantias</t>
  </si>
  <si>
    <t>http://www.aldf.gob.mx/archivo-CONVENIOMODIFICATORIOALCONTRATO.pdf</t>
  </si>
  <si>
    <t>http://www.aldf.gob.mx/archivo-AVANCESFISICOS.pdf</t>
  </si>
  <si>
    <t>http://www.aldf.gob.mx/archivo-AVANCEFINANCIERO.pdf</t>
  </si>
  <si>
    <t>http://www.aldf.gob.mx/archivo-f96a5a9da3e778db9480f46d271f2757.pdf</t>
  </si>
  <si>
    <t>http://www.aldf.gob.mx/archivo-4f367e1c5fce781bce8377747a2a1d72.pdf</t>
  </si>
  <si>
    <t>http://www.aldf.gob.mx/archivo-1a8cfd89826f10908f079844a5df4a9b.pdf</t>
  </si>
  <si>
    <t>http://www.aldf.gob.mx/archivo-b4d25d3910b602f05e7e447ed200dd61.pdf</t>
  </si>
  <si>
    <t>http://www.aldf.gob.mx/archivo-4f4e72d5833ba5951baeab80994870fa.pdf</t>
  </si>
  <si>
    <t>No Requiere Tipo de Cambio</t>
  </si>
  <si>
    <t xml:space="preserve">Sin montos maximos y minimos </t>
  </si>
  <si>
    <t>http://www.aldf.gob.mx/archivo-Pedido179-2017.pdf</t>
  </si>
  <si>
    <t>http://www.aldf.gob.mx/archivo-Pedido170-2017.pdf</t>
  </si>
  <si>
    <t>http://www.aldf.gob.mx/archivo-Pedido172-2017.pdf</t>
  </si>
  <si>
    <t>http://www.aldf.gob.mx/archivo-Pedido160-2017.pdf</t>
  </si>
  <si>
    <t>http://www.aldf.gob.mx/archivo-Pedido190-2017.pdf</t>
  </si>
  <si>
    <t>http://www.aldf.gob.mx/archivo-Pedido219-2017.pdf</t>
  </si>
  <si>
    <r>
      <t xml:space="preserve">Monto total de las </t>
    </r>
    <r>
      <rPr>
        <b/>
        <i/>
        <sz val="8"/>
        <color indexed="8"/>
        <rFont val="Arial Narrow"/>
        <family val="2"/>
      </rPr>
      <t>garantías y/o contragarantías</t>
    </r>
    <r>
      <rPr>
        <b/>
        <sz val="8"/>
        <color indexed="8"/>
        <rFont val="Arial Narrow"/>
        <family val="2"/>
      </rPr>
      <t xml:space="preserve"> que, en su caso, se hubieren otorgado durante el procedimiento respectivo</t>
    </r>
  </si>
  <si>
    <t>http://www.aldf.gob.mx/archivo-Actaentrega170-2017.pdf</t>
  </si>
  <si>
    <t>http://www.aldf.gob.mx/archivo-Finiquito170-2017.pdf</t>
  </si>
  <si>
    <t>http://www.aldf.gob.mx/archivo-Actaentrega179-2017.pdf</t>
  </si>
  <si>
    <t>http://www.aldf.gob.mx/archivo-Finiquito179-2017.pdf</t>
  </si>
  <si>
    <t>http://www.aldf.gob.mx/archivo-Actaentrega172-2017.pdf</t>
  </si>
  <si>
    <t>http://www.aldf.gob.mx/archivo-Finiquito172-2017.pdf</t>
  </si>
  <si>
    <t>http://www.aldf.gob.mx/archivo-Actaentrega160-2017.pdf</t>
  </si>
  <si>
    <t>http://www.aldf.gob.mx/archivo-Finiquito160-2017.pdf</t>
  </si>
  <si>
    <t>http://www.aldf.gob.mx/archivo-Actaentrega190-2017.pdf</t>
  </si>
  <si>
    <t>http://www.aldf.gob.mx/archivo-Finiquito190-2017.pdf</t>
  </si>
  <si>
    <t>http://www.aldf.gob.mx/archivo-Actaentrega219-2017.pdf</t>
  </si>
  <si>
    <t>http://www.aldf.gob.mx/archivo-Finiquito219-2017.pdf</t>
  </si>
  <si>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</si>
  <si>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</si>
  <si>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</si>
  <si>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</si>
  <si>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</si>
  <si>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</si>
  <si>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</si>
  <si>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</si>
  <si>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</si>
  <si>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</si>
  <si>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</si>
  <si>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</si>
  <si>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</si>
  <si>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</si>
  <si>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</si>
  <si>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</si>
  <si>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</si>
  <si>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</si>
  <si>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</si>
  <si>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</si>
  <si>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</si>
  <si>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</si>
  <si>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</si>
  <si>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</si>
  <si>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</si>
  <si>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</si>
  <si>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</si>
  <si>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</si>
  <si>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</si>
  <si>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</si>
  <si>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</si>
  <si>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</si>
  <si>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</si>
  <si>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</si>
  <si>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</si>
  <si>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</si>
  <si>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</si>
  <si>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</si>
  <si>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</si>
  <si>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</si>
  <si>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</si>
  <si>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</si>
  <si>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</si>
  <si>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</si>
  <si>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</si>
  <si>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</si>
  <si>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</si>
  <si>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</si>
  <si>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</si>
  <si>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</si>
  <si>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</si>
  <si>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</si>
  <si>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</si>
  <si>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</si>
  <si>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</si>
  <si>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</si>
  <si>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</si>
  <si>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</si>
  <si>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</si>
  <si>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</si>
  <si>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</si>
  <si>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</si>
  <si>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</si>
  <si>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Fecha de inicio del periodo que se informa</t>
  </si>
  <si>
    <t>Fecha de término del periodo que se informa</t>
  </si>
  <si>
    <t>Tipo de procedimiento (catálogo)</t>
  </si>
  <si>
    <t>Materia (catálogo)</t>
  </si>
  <si>
    <t>Motivos y fundamentos legales aplicados para realizar la adjudicación directa</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</si>
  <si>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</si>
  <si>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</si>
  <si>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</si>
  <si>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</si>
  <si>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</si>
  <si>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</si>
  <si>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</si>
  <si>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</si>
  <si>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</si>
  <si>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Fecha del contrato</t>
  </si>
  <si>
    <t>Monto del contrato sin impuestos incluidos</t>
  </si>
  <si>
    <t>Monto total del contrato con impuestos incluidos (expresado en pesos mexicanos)</t>
  </si>
  <si>
    <t>Monto mínimo, en su caso</t>
  </si>
  <si>
    <t>Monto máximo, en su caso</t>
  </si>
  <si>
    <t>Tipo de cambio de referencia, en su caso</t>
  </si>
  <si>
    <t>Forma de pago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</si>
  <si>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</si>
  <si>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</si>
  <si>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</si>
  <si>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</si>
  <si>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</si>
  <si>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</si>
  <si>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</si>
  <si>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</si>
  <si>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</si>
  <si>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</si>
  <si>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</si>
  <si>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</si>
  <si>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</si>
  <si>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</si>
  <si>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Área(s) responsable(s) que genera(n), posee(n), publica(n) y actualizan la información</t>
  </si>
  <si>
    <t>Fecha de validación</t>
  </si>
  <si>
    <t>Fecha de actualización</t>
  </si>
  <si>
    <t>Nota</t>
  </si>
  <si>
    <t>Arrendamientos</t>
  </si>
  <si>
    <t>http://www.aldf.gob.mx/archivo-Req 052018.pdf</t>
  </si>
  <si>
    <t>PAU070322DGA</t>
  </si>
  <si>
    <t>OM/DGAJ/DCVO/VIIL/AD/I-09/18,OM/DGAJ/DCVO/VIIL/AD/I-08/18,OM/DGAJ/DCVO/VIIL/AD/I-10/18</t>
  </si>
  <si>
    <t>29/12/2017</t>
  </si>
  <si>
    <t>31/12/2018</t>
  </si>
  <si>
    <t>http://www.aldf.gob.mx/archivo-Contrato052018.pdf</t>
  </si>
  <si>
    <t xml:space="preserve">Estatales </t>
  </si>
  <si>
    <t xml:space="preserve">Recursos Estatales </t>
  </si>
  <si>
    <t>http://www.aldf.gob.mx/archivo-Acta052018.pdf</t>
  </si>
  <si>
    <t>http://www.aldf.gob.mx/archivo-Finiquito 052018.pdf</t>
  </si>
  <si>
    <t>31/03/218</t>
  </si>
  <si>
    <t>http://www.aldf.gob.mx/archivo-Req 072018.pdf</t>
  </si>
  <si>
    <t>AIZS720821DP1</t>
  </si>
  <si>
    <t>OM/DGAJ/DCVO/VIIL/AD/I-02/18</t>
  </si>
  <si>
    <t>http://www.aldf.gob.mx/archivo-Contrato 072018.pdf</t>
  </si>
  <si>
    <t>http://www.aldf.gob.mx/archivo-Acta 072018.pdf</t>
  </si>
  <si>
    <t>http://www.aldf.gob.mx/archivo-Finiquito 072018.pdf</t>
  </si>
  <si>
    <t>http://www.aldf.gob.mx/archivo-Req 082018.pdf</t>
  </si>
  <si>
    <t>LIN72CJ224C22</t>
  </si>
  <si>
    <t>OM/DGAJ/DCVO/VIIL/AD/I-01/18</t>
  </si>
  <si>
    <t>http://www.aldf.gob.mx/archivo-Contrato 082018.pdf</t>
  </si>
  <si>
    <t>http://www.aldf.gob.mx/archivo-Acta 082018.pdf</t>
  </si>
  <si>
    <t>http://www.aldf.gob.mx/archivo-Finiquito 082018.pdf</t>
  </si>
  <si>
    <t>http://www.aldf.gob.mx/archivo-REQ092018.pdf</t>
  </si>
  <si>
    <t>ICC701126RS9</t>
  </si>
  <si>
    <t>OM/DGAJ/DCVO/VIIL/AD/I-03/18</t>
  </si>
  <si>
    <t>http://www.aldf.gob.mx/archivo-Contrato092018.pdf</t>
  </si>
  <si>
    <t>http://www.aldf.gob.mx/archivo-Acta092018.pdf</t>
  </si>
  <si>
    <t>http://www.aldf.gob.mx/archivo-Finiquito092018.pdf</t>
  </si>
  <si>
    <t>Servicios</t>
  </si>
  <si>
    <t>http://www.aldf.gob.mx/archivo-Req212018.pdf</t>
  </si>
  <si>
    <t>Evaluación permanente de la gestión gubernamental de este órgano legislativo enero-agosto 2018</t>
  </si>
  <si>
    <t>BCA970605BM7</t>
  </si>
  <si>
    <t>OM/DGAJ/DCVO/VIIL/AD/I-17/18</t>
  </si>
  <si>
    <t>http://www.aldf.gob.mx/archivo-Contrato212018.pdf</t>
  </si>
  <si>
    <t xml:space="preserve">Revisión fisíca y ocular del bien por parte de la Tesoreria General </t>
  </si>
  <si>
    <t>http://www.aldf.gob.mx/archivo-Acta212018.pdf</t>
  </si>
  <si>
    <t>http://www.aldf.gob.mx/archivo-Finiquito212018.pdf</t>
  </si>
  <si>
    <t>http://www.aldf.gob.mx/archivo-Req222018.pdf</t>
  </si>
  <si>
    <t>Agenda de Riesgos periodo enero agosto 2018</t>
  </si>
  <si>
    <t>SPG1409049RS</t>
  </si>
  <si>
    <t>OM/DGAJ/DCVO/VIIL/AD/I-29/18</t>
  </si>
  <si>
    <t>http://www.aldf.gob.mx/archivo-Contrato222018.pdf</t>
  </si>
  <si>
    <t>http://www.aldf.gob.mx/archivo-Acta222018.pdf</t>
  </si>
  <si>
    <t>http://www.aldf.gob.mx/archivo-Finiquito222018.pdf</t>
  </si>
  <si>
    <t>http://www.aldf.gob.mx/archivo-Req232018.pdf</t>
  </si>
  <si>
    <t>Televit S.A. de C.V.</t>
  </si>
  <si>
    <t>TEL170324DK4</t>
  </si>
  <si>
    <t>OM/DGAJ/DCVO/VIIL/AD/I-31/18</t>
  </si>
  <si>
    <t>http://www.aldf.gob.mx/archivo-Contrato232018.pdf</t>
  </si>
  <si>
    <t xml:space="preserve">Revisión fisíca y ocular del bien por parte de la Dirección General de Servicios </t>
  </si>
  <si>
    <t>http://www.aldf.gob.mx/archivo-Acta232018.pdf</t>
  </si>
  <si>
    <t>http://www.aldf.gob.mx/archivo-Finiquito232018.pdf</t>
  </si>
  <si>
    <t>http://www.aldf.gob.mx/archivo-Req242018.pdf</t>
  </si>
  <si>
    <t>DFM0703229M3</t>
  </si>
  <si>
    <t>OM/DGAJ/DCVO/VIIL/AD/I-22/18</t>
  </si>
  <si>
    <t>http://www.aldf.gob.mx/archivo-Contrato242018.pdf</t>
  </si>
  <si>
    <t>http://www.aldf.gob.mx/archivo-Acta242018.pdf</t>
  </si>
  <si>
    <t>http://www.aldf.gob.mx/archivo-Finiquito242018.pdf</t>
  </si>
  <si>
    <t>http://www.aldf.gob.mx/archivo-Req262018.pdf</t>
  </si>
  <si>
    <t>Arrendamiento de Déposito de Vehículos Allende 8</t>
  </si>
  <si>
    <t>INO5808124C2</t>
  </si>
  <si>
    <t>OM/DGAJ/DCVO/VIIL/AD/I-07/18</t>
  </si>
  <si>
    <t>http://www.aldf.gob.mx/archivo-Contrato262018.pdf</t>
  </si>
  <si>
    <t>http://www.aldf.gob.mx/archivo-Acta262018.pdf</t>
  </si>
  <si>
    <t>http://www.aldf.gob.mx/archivo-Finiquito262018.pdf</t>
  </si>
  <si>
    <t>http://www.aldf.gob.mx/archivo-Req272018.pdf</t>
  </si>
  <si>
    <t>Arrendamiento de Mezzanine Allende 8</t>
  </si>
  <si>
    <t>OM/DGAJ/DCVO/VIIL/AD/I-04/18</t>
  </si>
  <si>
    <t>Arrendamiento del Mezzanine Allende 8</t>
  </si>
  <si>
    <t>http://www.aldf.gob.mx/archivo-Contrato272018.pdf</t>
  </si>
  <si>
    <t>http://www.aldf.gob.mx/archivo-Acta272018.pdf</t>
  </si>
  <si>
    <t>http://www.aldf.gob.mx/archivo-Finiquito272018.pdf</t>
  </si>
  <si>
    <t>http://www.aldf.gob.mx/archivo-Req322018.pdf</t>
  </si>
  <si>
    <t>INM0305265G4</t>
  </si>
  <si>
    <t>OM/DGAJ/DCVO/VIIL/AD/I-05/18</t>
  </si>
  <si>
    <t>http://www.aldf.gob.mx/archivo-Contrato322018.pdf</t>
  </si>
  <si>
    <t>http://www.aldf.gob.mx/archivo-Acta322018.pdf</t>
  </si>
  <si>
    <t>http://www.aldf.gob.mx/archivo-Finiquito322018.pdf</t>
  </si>
  <si>
    <t>http://www.aldf.gob.mx/archivo-Req482018.pdf</t>
  </si>
  <si>
    <t>CME061103A95</t>
  </si>
  <si>
    <t>OM/DGAJ/DCVO/VIIL/AD/CCS/I-21/18</t>
  </si>
  <si>
    <t>http://www.aldf.gob.mx/archivo-Contrato482018.pdf</t>
  </si>
  <si>
    <t>Revisión fisíca y ocular del bien por parte de la Coordinación General de Comunicación Social</t>
  </si>
  <si>
    <t>http://www.aldf.gob.mx/archivo-Acta482018.pdf</t>
  </si>
  <si>
    <t>http://www.aldf.gob.mx/archivo-Finiquito482018.pdf</t>
  </si>
  <si>
    <t>http://www.aldf.gob.mx/archivo-REQ492018.pdf</t>
  </si>
  <si>
    <t>Monitoreo de las menciones de la Asamblea Legislativa del Distrito Federal y sus integrantes, en prensa, radio , televisión y portales informativos en internet</t>
  </si>
  <si>
    <t>JUCA Advertising S. de R.L. de C.V.</t>
  </si>
  <si>
    <t>JAD141030P93</t>
  </si>
  <si>
    <t>OM/DGAJ/DCVO/VIIL/AD/I-19/18</t>
  </si>
  <si>
    <t>m.n</t>
  </si>
  <si>
    <t>http://www.aldf.gob.mx/archivo-CONTRATO492018.pdf</t>
  </si>
  <si>
    <t>http://www.aldf.gob.mx/archivo-ACTA492018.pdf</t>
  </si>
  <si>
    <t>http://www.aldf.gob.mx/archivo-FINIQUITO492018.pdf</t>
  </si>
  <si>
    <t xml:space="preserve">Direccion General de Administracion </t>
  </si>
  <si>
    <t>http://www.aldf.gob.mx/archivo-REQ582018.pdf</t>
  </si>
  <si>
    <t>Proporcionar a la Asamblea Legislativa del Distrito Federal el manual de organizaciones de las unidades que la integran, asi como los manuales de politicas y procedimientos</t>
  </si>
  <si>
    <t>Zaragoza Rocha y Asociados S.C.</t>
  </si>
  <si>
    <t>ZRA970529J71</t>
  </si>
  <si>
    <t>Contraloria Genetal</t>
  </si>
  <si>
    <t>OM/DGAJ/DCVO/VIIL/AD/I-33/18</t>
  </si>
  <si>
    <t>http://www.aldf.gob.mx/archivo-CONTRATO582018.pdf</t>
  </si>
  <si>
    <t>Revisión fisíca y ocular del bien por parte de la Contraloria General</t>
  </si>
  <si>
    <t>http://www.aldf.gob.mx/archivo-ACTA582018.pdf</t>
  </si>
  <si>
    <t>http://www.aldf.gob.mx/archivo-FINIQUITO582018.pdf</t>
  </si>
  <si>
    <t>Numeral 65 de las Normas para las Adquisiciones, Arrendamientos y Prestación de Servicios</t>
  </si>
  <si>
    <t>http://www.aldf.gob.mx/archivo-REQ6220188.pdf</t>
  </si>
  <si>
    <t>Servicio de mantenimiento preventivo, correctivo y de emergencia a los sistemas de detección de humo contra incendio.</t>
  </si>
  <si>
    <t>Grupo Sahim S.A. de C.V.</t>
  </si>
  <si>
    <t>GSA1412189ZA</t>
  </si>
  <si>
    <t>OM/DGAJ/DCVO/VIIL/AD/I-31 bis-5/18</t>
  </si>
  <si>
    <t>http://www.aldf.gob.mx/archivo-CONTRATO622018.pdf</t>
  </si>
  <si>
    <t>http://www.aldf.gob.mx/archivo-ACTA622018.pdf2</t>
  </si>
  <si>
    <t>http://www.aldf.gob.mx/archivo-FINIQUITO622018.pdf</t>
  </si>
  <si>
    <t>http://www.aldf.gob.mx/archivo-REQ972018.pdf</t>
  </si>
  <si>
    <t>Mantenimiento de la Cabina de video del departamento de television de la coordinacion general de comunicación social</t>
  </si>
  <si>
    <t>Tecnicos Profesionales en Telefomia S.A. de C.V.</t>
  </si>
  <si>
    <t>TPT890307DK9</t>
  </si>
  <si>
    <t>http://www.aldf.gob.mx/archivo-PEDIDO972018.pdf</t>
  </si>
  <si>
    <t>http://www.aldf.gob.mx/archivo-ACTA972018.pdf</t>
  </si>
  <si>
    <t>http://www.aldf.gob.mx/archivo-FINIQUITO972018.pdf</t>
  </si>
  <si>
    <t>Adquisiciones</t>
  </si>
  <si>
    <t>http://www.aldf.gob.mx/archivo-REQ1232018.pdf</t>
  </si>
  <si>
    <t>Equipo necesario para el sistema para el sistema de votacon de los CC. Diputados como ; Ipad, pantalla retina de 9.7 chip A9</t>
  </si>
  <si>
    <t xml:space="preserve">Saitel S.A. de C.V. </t>
  </si>
  <si>
    <t>STE8907248U9</t>
  </si>
  <si>
    <t>Coordinación de Servicios Parlamentarios</t>
  </si>
  <si>
    <t>http://www.aldf.gob.mx/archivo-PEDIDO1232018.pdf</t>
  </si>
  <si>
    <t>Revisión fisíca y ocular del bien por parte de Servicios Parlamentarios</t>
  </si>
  <si>
    <t>http://www.aldf.gob.mx/archivo-ACTA1232018.pdf</t>
  </si>
  <si>
    <t>http://www.aldf.gob.mx/archivo-Finiquito1232018.pdf</t>
  </si>
  <si>
    <t>http://www.aldf.gob.mx/archivo-REQ1382018.pdf</t>
  </si>
  <si>
    <t>Adquisicion de pantalla 40  hornos de microondas cafeteras blue ray para ser rifados en la celebracion del día de las madres</t>
  </si>
  <si>
    <t>Gustavo Francisco</t>
  </si>
  <si>
    <t>Chong</t>
  </si>
  <si>
    <t>Garcia</t>
  </si>
  <si>
    <t>COGG760417SE3</t>
  </si>
  <si>
    <t>http://www.aldf.gob.mx/archivo-PEDIDO1382018.pdf</t>
  </si>
  <si>
    <t>Revisión fisíca y ocular del bien por parte de la Direccion General de Administración</t>
  </si>
  <si>
    <t>http://www.aldf.gob.mx/archivo-ACTA1382018.pdf</t>
  </si>
  <si>
    <t>http://www.aldf.gob.mx/archivo-FINIQUITO1382018.pdf</t>
  </si>
  <si>
    <t>http://www.aldf.gob.mx/archivo-REQ742018.pdf</t>
  </si>
  <si>
    <t>2500 recetas foliadas iniciando del numero 3501, papel bond de 75 gr</t>
  </si>
  <si>
    <t xml:space="preserve">Claudia </t>
  </si>
  <si>
    <t>Gonzalez</t>
  </si>
  <si>
    <t>GORC710221A63</t>
  </si>
  <si>
    <t>Subdirección de Servicios Medicos</t>
  </si>
  <si>
    <t>http://www.aldf.gob.mx/archivo-PEDIDO742018.pdf</t>
  </si>
  <si>
    <t>Revisión fisíca y ocular del bien por parte de la Subdirección de Servicios Medico</t>
  </si>
  <si>
    <t>http://www.aldf.gob.mx/archivo-ACTA742018.pdf</t>
  </si>
  <si>
    <t>http://www.aldf.gob.mx/archivo-FINIQUITO742018.pdf</t>
  </si>
  <si>
    <t>http://www.aldf.gob.mx/archivo-REQ892018.pdf</t>
  </si>
  <si>
    <t>Computadora tipo Laptop MacBook Pro</t>
  </si>
  <si>
    <t>http://www.aldf.gob.mx/archivo-PEDIDO892018.pdf</t>
  </si>
  <si>
    <t>http://www.aldf.gob.mx/archivo-ACTA892018.pdf</t>
  </si>
  <si>
    <t>http://www.aldf.gob.mx/archivo-Finiquito892018.pdf</t>
  </si>
  <si>
    <t>http://www.aldf.gob.mx/archivo-Req902018.pdf</t>
  </si>
  <si>
    <t xml:space="preserve">Guantes de polipropileno color negro chicos caja con 100 piezas, guantes de carnaza y loneta, mascarilla cubre polvo caja con 50 pzas </t>
  </si>
  <si>
    <t>Med Evolution S.A.P.I. de C.V.</t>
  </si>
  <si>
    <t>MEV150219DY0</t>
  </si>
  <si>
    <t>http://www.aldf.gob.mx/archivo-Pedido902018.pdf</t>
  </si>
  <si>
    <t>http://www.aldf.gob.mx/archivo-Acta902018.pdf</t>
  </si>
  <si>
    <t>http://www.aldf.gob.mx/archivo-Finiquito902018.pdf</t>
  </si>
  <si>
    <t>http://www.aldf.gob.mx/archivo-Req1002018.pdf</t>
  </si>
  <si>
    <t>Bote de aire comprimido, bote de espuma limpíadora de cubiertas, alcohol isopropilico en botella de un litro</t>
  </si>
  <si>
    <t>Dirección General de Informatica</t>
  </si>
  <si>
    <t>http://www.aldf.gob.mx/archivo-Pedido1002018.pdf</t>
  </si>
  <si>
    <t>http://www.aldf.gob.mx/archivo-Acta1002018.pdf</t>
  </si>
  <si>
    <t>http://www.aldf.gob.mx/archivo-Finiquito1002018.pdf</t>
  </si>
  <si>
    <t>http://www.aldf.gob.mx/archivo-Req1292018.pdf</t>
  </si>
  <si>
    <t>Servicio de mantenimiento correctivo mayor a ups</t>
  </si>
  <si>
    <t>Q plus S.A. de C.V.</t>
  </si>
  <si>
    <t>QPL980424K9A</t>
  </si>
  <si>
    <t>http://www.aldf.gob.mx/archivo-Pedido1292018.pdf</t>
  </si>
  <si>
    <t>http://www.aldf.gob.mx/archivo-Acta1292018.pdf</t>
  </si>
  <si>
    <t>http://www.aldf.gob.mx/archivo-Finiquito1292018.pdf</t>
  </si>
  <si>
    <t>http://www.aldf.gob.mx/archivo-Req1302018.pdf</t>
  </si>
  <si>
    <t>Disco Duro de 6tb</t>
  </si>
  <si>
    <t>Dirección General del Canal televisivo</t>
  </si>
  <si>
    <t>http://www.aldf.gob.mx/archivo-Pedidos1302018.pdf</t>
  </si>
  <si>
    <t>http://www.aldf.gob.mx/archivo-Acta1302018.pdf</t>
  </si>
  <si>
    <t>http://www.aldf.gob.mx/archivo-Finiquto1302018.pdf</t>
  </si>
  <si>
    <t>http://www.aldf.gob.mx/archivo-Req1332018.pdf</t>
  </si>
  <si>
    <t>UPS intercativo de onda sinusoidal con monitoreo remoto</t>
  </si>
  <si>
    <t>http://www.aldf.gob.mx/archivo-Pedido1332018.pdf</t>
  </si>
  <si>
    <t>http://www.aldf.gob.mx/archivo-Acta1332018.pdf</t>
  </si>
  <si>
    <t>http://www.aldf.gob.mx/archivo-Finiquito1332018.pdf</t>
  </si>
  <si>
    <t>http://www.aldf.gob.mx/archivo-Req1512018.pdf</t>
  </si>
  <si>
    <t>Impresión del libro denominado "Trazos de Ayer"</t>
  </si>
  <si>
    <t>GSM Comunicaciones y Negocios S.A. de C.V.</t>
  </si>
  <si>
    <t>GCN08707F3</t>
  </si>
  <si>
    <t>Comité Editorial</t>
  </si>
  <si>
    <t>http://www.aldf.gob.mx/archivo-Pedido1512018.pdf</t>
  </si>
  <si>
    <t xml:space="preserve">Revisión fisíca y ocular del bien por parte del Comité de Asuntos Editoriales </t>
  </si>
  <si>
    <t>http://www.aldf.gob.mx/archivo-Acta1512018.pdf</t>
  </si>
  <si>
    <t>http://www.aldf.gob.mx/archivo-Finiquito1512018.pdf</t>
  </si>
  <si>
    <t>http://www.aldf.gob.mx/archivo-Req1522018.pdf</t>
  </si>
  <si>
    <t>Impresión del libro denominado "Analisis comparativo de las politicas publicas en materia de igualdad de genero promovidas por los gobiernos de la Ciudad de Mexico en los periodos 2000-2006 y 2006-2012"</t>
  </si>
  <si>
    <t>http://www.aldf.gob.mx/archivo-Pedido1522018.pdf</t>
  </si>
  <si>
    <t>http://www.aldf.gob.mx/archivo-Acta1522018.pdf</t>
  </si>
  <si>
    <t>http://www.aldf.gob.mx/archivo-Finiquito1522018.pdf</t>
  </si>
  <si>
    <t>http://www.aldf.gob.mx/archivo-Req1532018.pdf</t>
  </si>
  <si>
    <t>Impresión del libro denominado "Avances y retos de la participacion ciudadana en la Ciudad de Mexico"</t>
  </si>
  <si>
    <t>http://www.aldf.gob.mx/archivo-Pedido1532018.pdf</t>
  </si>
  <si>
    <t>http://www.aldf.gob.mx/archivo-Acta1532018.pdf</t>
  </si>
  <si>
    <t>http://www.aldf.gob.mx/archivo-Finiquito1532018.pdf</t>
  </si>
  <si>
    <t>http://www.aldf.gob.mx/archivo-Req2602017.pdf</t>
  </si>
  <si>
    <t>Servicio streaming supreme (Noviembre-Diciembre)</t>
  </si>
  <si>
    <t>Negonet, S.A. de C.V.</t>
  </si>
  <si>
    <t>http://www.aldf.gob.mx/archivo-Pedido2602017.pdf</t>
  </si>
  <si>
    <t>http://www.aldf.gob.mx/archivo-Acta2602017.pdf</t>
  </si>
  <si>
    <t>http://www.aldf.gob.mx/archivo-Finiquito2602017.pdf</t>
  </si>
  <si>
    <t>http://www.aldf.gob.mx/archivo-Req2682017.pdf</t>
  </si>
  <si>
    <t>Grupo Esge S.A. de C.V.</t>
  </si>
  <si>
    <t>http://www.aldf.gob.mx/archivo-Pedido2682017.pdf</t>
  </si>
  <si>
    <t>http://www.aldf.gob.mx/archivo-Acta2682017.pdf</t>
  </si>
  <si>
    <t>http://www.aldf.gob.mx/archivo-Finiquito2682017.pdf</t>
  </si>
  <si>
    <t xml:space="preserve">christian </t>
  </si>
  <si>
    <t>Ceron</t>
  </si>
  <si>
    <t>Revilla</t>
  </si>
  <si>
    <t>http://www.aldf.gob.mx/archivo-Req2702017.pdf</t>
  </si>
  <si>
    <t>Ebanistería y tratado de maderas del recinto legislativo</t>
  </si>
  <si>
    <t>http://www.aldf.gob.mx/archivo-Pedido2702017.pdf</t>
  </si>
  <si>
    <t>http://www.aldf.gob.mx/archivo-Acta2702017.pdf</t>
  </si>
  <si>
    <t>http://www.aldf.gob.mx/archivo-Finiquito2702017.pdf</t>
  </si>
  <si>
    <t>Bren S.A. de C.V.</t>
  </si>
  <si>
    <t>http://www.aldf.gob.mx/archivo-Req3252017.pdf</t>
  </si>
  <si>
    <t xml:space="preserve">Evento de fin de año para los trabajadores de este órgano legislativo </t>
  </si>
  <si>
    <t>Montes de Oca</t>
  </si>
  <si>
    <t>http://www.aldf.gob.mx/archivo-Pedido3252017.pdf</t>
  </si>
  <si>
    <t>http://www.aldf.gob.mx/archivo-Acta3252017.pdf</t>
  </si>
  <si>
    <t>http://www.aldf.gob.mx/archivo-Finiquito3252017.pdf</t>
  </si>
  <si>
    <t>Fecha de actualización: 31/12/2017</t>
  </si>
  <si>
    <t>Fecha de validación: 15/01/2018</t>
  </si>
  <si>
    <t>http://aldf.gob.mx/archivo-Req1902018.pdf</t>
  </si>
  <si>
    <t>Transicion de la Asamblea Legislativa del Distrito Federal al Congreso de la Ciudad de Mexico</t>
  </si>
  <si>
    <t>Saidpro S.A. de C.V.</t>
  </si>
  <si>
    <t>SAI100203EB5</t>
  </si>
  <si>
    <t>OM/DGAJ/DCVO/VIIL/AD/57/18</t>
  </si>
  <si>
    <t>http://aldf.gob.mx/archivo-Contrato1902018.pdf</t>
  </si>
  <si>
    <t>http://aldf.gob.mx/archivo-Acta1902018.pdf</t>
  </si>
  <si>
    <t>http://aldf.gob.mx/archivo-Finiquito1902018.pdf</t>
  </si>
  <si>
    <t>El periodo que se informa y la actualizacion se concreta al termino de Legislatura.</t>
  </si>
  <si>
    <t>http://aldf.gob.mx/archivo-Req1912018.pdf</t>
  </si>
  <si>
    <t>Elaboración de Actas de la Administración de la VII Legislatura</t>
  </si>
  <si>
    <t>Consultoría Tecnológica y Servicios Jurídicos JML S.A. de C.V.</t>
  </si>
  <si>
    <t>CTS160825GNO</t>
  </si>
  <si>
    <t>OM/DGAJ/DCVO/VIIL/AD/I61/18</t>
  </si>
  <si>
    <t>http://aldf.gob.mx/archivo-Contrato1912018.pdf</t>
  </si>
  <si>
    <t>http://aldf.gob.mx/archivo-Acta1912018.pdf</t>
  </si>
  <si>
    <t>http://aldf.gob.mx/archivo-Finiquito1912018.pdf</t>
  </si>
  <si>
    <t>http://aldf.gob.mx/archivo-Req1922018.pdf</t>
  </si>
  <si>
    <t>Elaboración del Libro sobre la memoria legislativa del proceso de Construcción de la Constitución Politica de la CDMX y Leyes Secundarias</t>
  </si>
  <si>
    <t>Karla Ivon</t>
  </si>
  <si>
    <t>HEGK831104LQ5</t>
  </si>
  <si>
    <t>http://aldf.gob.mx/archivo-Pedido1922018.pdf</t>
  </si>
  <si>
    <t>http://aldf.gob.mx/archivo-Acta1922018.pdf</t>
  </si>
  <si>
    <t>http://aldf.gob.mx/archivo-Finiquito1922018.pdf</t>
  </si>
  <si>
    <t>http://aldf.gob.mx/archivo-Req1932018.pdf</t>
  </si>
  <si>
    <t>Adecuación de Baños para Discapacitados Ubicados en el 1 piso del inmueble de Gante 15</t>
  </si>
  <si>
    <t>Epsilon Ingenieria y Tecnologia S.A. de C.V.</t>
  </si>
  <si>
    <t>EIT0006159Y4</t>
  </si>
  <si>
    <t>http://aldf.gob.mx/archivo-Pedido1932018.pdf</t>
  </si>
  <si>
    <t>Revisión fisíca y ocular del bien por parte de la Direccion General de Servicio</t>
  </si>
  <si>
    <t>http://aldf.gob.mx/archivo-Acta1932018.pdf</t>
  </si>
  <si>
    <t>http://aldf.gob.mx/archivo-Finiquito1932018.pdf</t>
  </si>
  <si>
    <t>Mantenimiento Correctivo a los equipos uno y dos de aire acondicionado ubicados en el recinto legislativo y al equipo instalado en el auditorio Benito Juarez ubicado en el inmueble de Plaza de la Constitucion num 7</t>
  </si>
  <si>
    <t>Pegaso Magno S.A. de C.V.</t>
  </si>
  <si>
    <t>PMA171023LR5</t>
  </si>
  <si>
    <t>Mantenimiento correctivo a los equipos uno y dos de aire acondicionado</t>
  </si>
  <si>
    <t>http://aldf.gob.mx/archivo-Pedido1952018.pdf</t>
  </si>
  <si>
    <t>http://aldf.gob.mx/archivo-Acta1952018.pdf</t>
  </si>
  <si>
    <t>Numeral 25 de las Normas para las Adquisiciones, Arrendamientos y Prestación de Servicios</t>
  </si>
  <si>
    <t>http://aldf.gob.mx/archivo-Req2022018.pdf</t>
  </si>
  <si>
    <t>Curso Atencion al Ciudadano</t>
  </si>
  <si>
    <t>Universidad Autonoma Chapingo</t>
  </si>
  <si>
    <t>UAC771230988</t>
  </si>
  <si>
    <t>OM/DGAJ/DCVO/VIIL/AD/Ii-17/18</t>
  </si>
  <si>
    <t>Curso de Atención Ciudadana</t>
  </si>
  <si>
    <t>http://aldf.gob.mx/archivo-Contrato2022018.pdf</t>
  </si>
  <si>
    <t>http://aldf.gob.mx/archivo-Acta2022018.pdf</t>
  </si>
  <si>
    <t>http://aldf.gob.mx/archivo-Finiquito2022018.pdf</t>
  </si>
  <si>
    <t>http://aldf.gob.mx/archivo-Req2042018.pdf</t>
  </si>
  <si>
    <t>Compra de Material para cubrir los requerimentos durante el 2018</t>
  </si>
  <si>
    <t>Grupo Stefenjen S.A. de C.V.</t>
  </si>
  <si>
    <t>GST030210CW6</t>
  </si>
  <si>
    <t>http://aldf.gob.mx/archivo-Pedido2042018.pdf</t>
  </si>
  <si>
    <t>http://aldf.gob.mx/archivo-Acta2042018.pdf</t>
  </si>
  <si>
    <t>http://aldf.gob.mx/archivo-Finiquito2042018.pdf</t>
  </si>
  <si>
    <t>http://aldf.gob.mx/archivo-Req2052018.pdf</t>
  </si>
  <si>
    <t>http://aldf.gob.mx/archivo-Pedido2052018.pdf</t>
  </si>
  <si>
    <t>http://aldf.gob.mx/archivo-Acta2052018.pdf</t>
  </si>
  <si>
    <t>http://aldf.gob.mx/archivo-Finiquito2052018.pdf</t>
  </si>
  <si>
    <t>http://aldf.gob.mx/archivo-Req2362372442018.pdf</t>
  </si>
  <si>
    <t>Equipo para Postproduccion</t>
  </si>
  <si>
    <t>Inatge Grupo Empresarial S. de R. L. de C.V.</t>
  </si>
  <si>
    <t>IGE150706IV8</t>
  </si>
  <si>
    <t>Equipo de postproduccion</t>
  </si>
  <si>
    <t>http://aldf.gob.mx/archivo-Pedido2362372442018.pdf</t>
  </si>
  <si>
    <t>Revisión fisíca y ocular del bien por parte de la Direccion General del Canal Televisivo</t>
  </si>
  <si>
    <t>http://aldf.gob.mx/archivo-Acta2362372442018.pdf</t>
  </si>
  <si>
    <t>http://aldf.gob.mx/archivo-Finiquito2362372442018.pdf</t>
  </si>
  <si>
    <t>http://www.aldf.gob.mx/archivo-Req2342018.pdf</t>
  </si>
  <si>
    <t>ME Kommunica S.A. de C.V.</t>
  </si>
  <si>
    <t>MKO141016MJ1</t>
  </si>
  <si>
    <t>http://aldf.gob.mx/archivo-Pedido2342018.pdf</t>
  </si>
  <si>
    <t>http://aldf.gob.mx/archivo-Acta2342018.pdf</t>
  </si>
  <si>
    <t>http://aldf.gob.mx/archivo-Finiquito2342018.pdf</t>
  </si>
  <si>
    <t>http://www.aldf.gob.mx/archivo-Req2462018.pdf</t>
  </si>
  <si>
    <t>http://aldf.gob.mx/archivo-Pedido2462018.pdf</t>
  </si>
  <si>
    <t>http://aldf.gob.mx/archivo-Acta2462018.pdf</t>
  </si>
  <si>
    <t>http://aldf.gob.mx/archivo-Finiquito2462018.pdf</t>
  </si>
  <si>
    <t>http://www.aldf.gob.mx/archivo-Req2222018.pdf</t>
  </si>
  <si>
    <t>http://aldf.gob.mx/archivo-Pedido2222018.pdf</t>
  </si>
  <si>
    <t>http://aldf.gob.mx/archivo-Acta2222018.pdf</t>
  </si>
  <si>
    <t>http://aldf.gob.mx/archivo-Finiquito2222018.pdf</t>
  </si>
  <si>
    <t>http://www.aldf.gob.mx/archivo-Req2182018.pdf</t>
  </si>
  <si>
    <t>Equipo de trabajo para Donceles</t>
  </si>
  <si>
    <t>Equipo de trabajo Donceles</t>
  </si>
  <si>
    <t>http://aldf.gob.mx/archivo-Pedido2182018.pdf</t>
  </si>
  <si>
    <t>http://aldf.gob.mx/archivo-Acta2182018.pdf</t>
  </si>
  <si>
    <t>http://aldf.gob.mx/archivo-Finiquito2182018.pdf</t>
  </si>
  <si>
    <t>http://www.aldf.gob.mx/archivo-Req2172018.pdf</t>
  </si>
  <si>
    <t>Equipo de trabajo para Insurgentes</t>
  </si>
  <si>
    <t>Equipo de trabajo Insurgentes</t>
  </si>
  <si>
    <t>http://aldf.gob.mx/archivo-Pedido2172018.pdf</t>
  </si>
  <si>
    <t>http://aldf.gob.mx/archivo-Acta2172018.pdf</t>
  </si>
  <si>
    <t>http://aldf.gob.mx/archivo-Finiquito2172018.pdf</t>
  </si>
  <si>
    <t>http://www.aldf.gob.mx/archivo-Req2132018.pdf</t>
  </si>
  <si>
    <t>http://aldf.gob.mx/archivo-Pedido2132018.pdf</t>
  </si>
  <si>
    <t>http://aldf.gob.mx/archivo-Acta2132018.pdf</t>
  </si>
  <si>
    <t>http://aldf.gob.mx/archivo-Finiquito2132018.pdf</t>
  </si>
  <si>
    <t>http://www.aldf.gob.mx/archivo-Req2092018.pdf</t>
  </si>
  <si>
    <t>http://aldf.gob.mx/archivo-Pedido2092018.pdf</t>
  </si>
  <si>
    <t>http://aldf.gob.mx/archivo-Acta2092018.pdf</t>
  </si>
  <si>
    <t>http://aldf.gob.mx/archivo-Finiquito2092018.pdf</t>
  </si>
  <si>
    <t>http://www.aldf.gob.mx/archivo-Req2062018.pdf</t>
  </si>
  <si>
    <t>Equipo Informatico</t>
  </si>
  <si>
    <t>http://aldf.gob.mx/archivo-Pedido2062018.pdf</t>
  </si>
  <si>
    <t>http://aldf.gob.mx/archivo-Acta2062018.pdf</t>
  </si>
  <si>
    <t>http://aldf.gob.mx/archivo-Finiquito2062018.pdf</t>
  </si>
  <si>
    <t>http://www.aldf.gob.mx/archivo-REq2652018.pdf</t>
  </si>
  <si>
    <t>Revision Financiera y presupuestal de los recursos ejercidos por la Asamblea</t>
  </si>
  <si>
    <t>OM/DGAJ/DCVO/VIIL/AD/I-48BIS/18</t>
  </si>
  <si>
    <t>http://aldf.gob.mx/archivo-Contrato2652018.pdf</t>
  </si>
  <si>
    <t>http://aldf.gob.mx/archivo-Acta2652018.pdf</t>
  </si>
  <si>
    <t>http://aldf.gob.mx/archivo-Finiquito2652018.pdf</t>
  </si>
  <si>
    <t>http://www.aldf.gob.mx/archivo-Req2742018.pdf</t>
  </si>
  <si>
    <t>Congreso de la Ciudad de Mexico y facultades</t>
  </si>
  <si>
    <t>Osvaldo Alfredo</t>
  </si>
  <si>
    <t>Villalobos</t>
  </si>
  <si>
    <t>CUVO6508057B7</t>
  </si>
  <si>
    <t>OM/DGAJ/DCVO/VIIL/AD/II-11/18</t>
  </si>
  <si>
    <t>http://aldf.gob.mx/archivo-Contrato2742018.pdf</t>
  </si>
  <si>
    <t>http://aldf.gob.mx/archivo-Acta2742018.pdf</t>
  </si>
  <si>
    <t>http://aldf.gob.mx/archivo-Finiquito2742018.pdf</t>
  </si>
</sst>
</file>

<file path=xl/styles.xml><?xml version="1.0" encoding="utf-8"?>
<styleSheet xmlns="http://schemas.openxmlformats.org/spreadsheetml/2006/main">
  <numFmts count="3">
    <numFmt numFmtId="44" formatCode="_-&quot;$&quot;* #,##0.00_-;\-&quot;$&quot;* #,##0.00_-;_-&quot;$&quot;* &quot;-&quot;??_-;_-@_-"/>
    <numFmt numFmtId="164" formatCode="0000"/>
    <numFmt numFmtId="165" formatCode="0.00_);\(0.00\)"/>
  </numFmts>
  <fonts count="18">
    <font>
      <sz val="11"/>
      <color theme="1"/>
      <name val="Calibri"/>
      <family val="2"/>
      <scheme val="minor"/>
    </font>
    <font>
      <sz val="10"/>
      <name val="Arial"/>
      <family val="2"/>
    </font>
    <font>
      <sz val="8"/>
      <name val="Arial Narrow"/>
      <family val="2"/>
    </font>
    <font>
      <b/>
      <sz val="8"/>
      <color indexed="8"/>
      <name val="Arial Narrow"/>
      <family val="2"/>
    </font>
    <font>
      <b/>
      <i/>
      <sz val="8"/>
      <color indexed="8"/>
      <name val="Arial Narrow"/>
      <family val="2"/>
    </font>
    <font>
      <b/>
      <sz val="11"/>
      <color indexed="9"/>
      <name val="Arial"/>
      <family val="2"/>
    </font>
    <font>
      <sz val="10"/>
      <color indexed="8"/>
      <name val="Arial"/>
      <family val="2"/>
    </font>
    <font>
      <sz val="8.5"/>
      <color indexed="8"/>
      <name val="Arial Narrow"/>
      <family val="2"/>
    </font>
    <font>
      <sz val="8.5"/>
      <name val="Arial Narrow"/>
      <family val="2"/>
    </font>
    <font>
      <sz val="11"/>
      <color theme="1"/>
      <name val="Calibri"/>
      <family val="2"/>
      <scheme val="minor"/>
    </font>
    <font>
      <u/>
      <sz val="11"/>
      <color theme="10"/>
      <name val="Calibri"/>
      <family val="2"/>
      <scheme val="minor"/>
    </font>
    <font>
      <b/>
      <sz val="11"/>
      <color theme="1"/>
      <name val="Calibri"/>
      <family val="2"/>
      <scheme val="minor"/>
    </font>
    <font>
      <sz val="8"/>
      <color theme="1"/>
      <name val="Arial Narrow"/>
      <family val="2"/>
    </font>
    <font>
      <u/>
      <sz val="8"/>
      <color theme="10"/>
      <name val="Arial Narrow"/>
      <family val="2"/>
    </font>
    <font>
      <b/>
      <sz val="8"/>
      <color theme="1"/>
      <name val="Arial Narrow"/>
      <family val="2"/>
    </font>
    <font>
      <u/>
      <sz val="8.5"/>
      <color theme="10"/>
      <name val="Arial Narrow"/>
      <family val="2"/>
    </font>
    <font>
      <sz val="8.5"/>
      <color theme="1"/>
      <name val="Arial Narrow"/>
      <family val="2"/>
    </font>
    <font>
      <sz val="8"/>
      <color indexed="8"/>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333333"/>
      </patternFill>
    </fill>
    <fill>
      <patternFill patternType="solid">
        <fgColor rgb="FFE1E1E1"/>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0" fillId="0" borderId="0" applyNumberFormat="0" applyFill="0" applyBorder="0" applyAlignment="0" applyProtection="0"/>
    <xf numFmtId="44" fontId="9" fillId="0" borderId="0" applyFont="0" applyFill="0" applyBorder="0" applyAlignment="0" applyProtection="0"/>
  </cellStyleXfs>
  <cellXfs count="123">
    <xf numFmtId="0" fontId="0" fillId="0" borderId="0" xfId="0"/>
    <xf numFmtId="0" fontId="16" fillId="3" borderId="1" xfId="0" applyFont="1" applyFill="1" applyBorder="1" applyAlignment="1">
      <alignment horizontal="center" vertical="center" wrapText="1"/>
    </xf>
    <xf numFmtId="44" fontId="9" fillId="0" borderId="0" xfId="3" applyFont="1"/>
    <xf numFmtId="44" fontId="9" fillId="2" borderId="0" xfId="3" applyFont="1" applyFill="1"/>
    <xf numFmtId="44" fontId="11" fillId="0" borderId="0" xfId="3" applyFont="1"/>
    <xf numFmtId="44" fontId="9" fillId="0" borderId="0" xfId="3" applyFont="1" applyFill="1"/>
    <xf numFmtId="0" fontId="11" fillId="2" borderId="0" xfId="0" applyFont="1" applyFill="1"/>
    <xf numFmtId="0" fontId="11" fillId="0" borderId="0" xfId="0" applyFont="1" applyFill="1"/>
    <xf numFmtId="0" fontId="0" fillId="3" borderId="0" xfId="0" applyFill="1"/>
    <xf numFmtId="0" fontId="12" fillId="3" borderId="0" xfId="0" applyFont="1" applyFill="1"/>
    <xf numFmtId="0" fontId="10" fillId="3" borderId="0" xfId="2" applyFill="1"/>
    <xf numFmtId="0" fontId="11" fillId="3" borderId="0" xfId="0" applyFont="1" applyFill="1"/>
    <xf numFmtId="0" fontId="2" fillId="0" borderId="1" xfId="0" applyFont="1" applyFill="1" applyBorder="1" applyAlignment="1">
      <alignment horizontal="center" vertical="center" wrapText="1"/>
    </xf>
    <xf numFmtId="0" fontId="12" fillId="0" borderId="0" xfId="0" applyFont="1" applyFill="1"/>
    <xf numFmtId="0" fontId="0" fillId="3" borderId="0" xfId="0" applyFill="1" applyAlignment="1">
      <alignment horizontal="center"/>
    </xf>
    <xf numFmtId="0" fontId="0" fillId="3" borderId="0" xfId="0" applyFont="1" applyFill="1"/>
    <xf numFmtId="0" fontId="12" fillId="3" borderId="1" xfId="0" applyFont="1" applyFill="1" applyBorder="1" applyAlignment="1">
      <alignment horizontal="center" vertical="center" wrapText="1"/>
    </xf>
    <xf numFmtId="0" fontId="13" fillId="3" borderId="1" xfId="2"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3" borderId="1" xfId="0" applyFont="1" applyFill="1" applyBorder="1" applyAlignment="1">
      <alignment vertical="center" wrapText="1"/>
    </xf>
    <xf numFmtId="14" fontId="2" fillId="3" borderId="1" xfId="0" applyNumberFormat="1" applyFont="1" applyFill="1" applyBorder="1" applyAlignment="1" applyProtection="1">
      <alignment horizontal="center" vertical="center" wrapText="1"/>
    </xf>
    <xf numFmtId="44" fontId="12" fillId="3" borderId="1" xfId="3" applyFont="1" applyFill="1" applyBorder="1" applyAlignment="1">
      <alignment horizontal="center" vertical="center" wrapText="1"/>
    </xf>
    <xf numFmtId="164" fontId="13" fillId="3" borderId="1" xfId="2" applyNumberFormat="1" applyFont="1" applyFill="1" applyBorder="1" applyAlignment="1" applyProtection="1">
      <alignment horizontal="center" vertical="center" wrapText="1"/>
    </xf>
    <xf numFmtId="14" fontId="13" fillId="3" borderId="1" xfId="2" applyNumberFormat="1" applyFont="1" applyFill="1" applyBorder="1" applyAlignment="1" applyProtection="1">
      <alignment horizontal="center" vertical="center" wrapText="1"/>
    </xf>
    <xf numFmtId="0" fontId="2" fillId="3" borderId="1" xfId="1" applyNumberFormat="1" applyFont="1" applyFill="1" applyBorder="1" applyAlignment="1" applyProtection="1">
      <alignment horizontal="center" vertical="center" wrapText="1"/>
    </xf>
    <xf numFmtId="0" fontId="13" fillId="3" borderId="1" xfId="2" applyFont="1" applyFill="1" applyBorder="1" applyAlignment="1" applyProtection="1">
      <alignment horizontal="center" vertical="center" wrapText="1"/>
    </xf>
    <xf numFmtId="44" fontId="2" fillId="3" borderId="1" xfId="3" applyFont="1" applyFill="1" applyBorder="1" applyAlignment="1" applyProtection="1">
      <alignment horizontal="center" vertical="center" wrapText="1"/>
    </xf>
    <xf numFmtId="44" fontId="2" fillId="3" borderId="1" xfId="0" applyNumberFormat="1" applyFont="1" applyFill="1" applyBorder="1" applyAlignment="1" applyProtection="1">
      <alignment horizontal="center" vertical="center" wrapText="1"/>
    </xf>
    <xf numFmtId="0" fontId="13" fillId="3" borderId="1" xfId="2" applyFont="1" applyFill="1" applyBorder="1"/>
    <xf numFmtId="44" fontId="12" fillId="0" borderId="1" xfId="3" applyFont="1" applyFill="1" applyBorder="1" applyAlignment="1">
      <alignment horizontal="center" vertical="center" wrapText="1"/>
    </xf>
    <xf numFmtId="0" fontId="6" fillId="5" borderId="1" xfId="0" applyFont="1" applyFill="1" applyBorder="1" applyAlignment="1">
      <alignment horizont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8" fillId="3" borderId="1" xfId="0"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0" fontId="15" fillId="3" borderId="1" xfId="2" applyFont="1" applyFill="1" applyBorder="1" applyAlignment="1" applyProtection="1">
      <alignment horizontal="center" vertical="center" wrapText="1"/>
    </xf>
    <xf numFmtId="0" fontId="10" fillId="0" borderId="1" xfId="2"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14" fontId="8" fillId="3" borderId="1" xfId="0" applyNumberFormat="1" applyFont="1" applyFill="1" applyBorder="1" applyAlignment="1" applyProtection="1">
      <alignment horizontal="center" vertical="center" wrapText="1"/>
    </xf>
    <xf numFmtId="165" fontId="16" fillId="3" borderId="1" xfId="3" applyNumberFormat="1" applyFont="1" applyFill="1" applyBorder="1" applyAlignment="1">
      <alignment horizontal="center" vertical="center" wrapText="1"/>
    </xf>
    <xf numFmtId="2" fontId="7" fillId="0" borderId="1" xfId="0" applyNumberFormat="1" applyFont="1" applyBorder="1" applyAlignment="1">
      <alignment horizontal="center" vertical="center"/>
    </xf>
    <xf numFmtId="0" fontId="16" fillId="3" borderId="1" xfId="0" applyFont="1" applyFill="1" applyBorder="1" applyAlignment="1">
      <alignment horizontal="center" vertical="center" wrapText="1"/>
    </xf>
    <xf numFmtId="2" fontId="16" fillId="3" borderId="1" xfId="0" applyNumberFormat="1" applyFont="1" applyFill="1" applyBorder="1" applyAlignment="1">
      <alignment horizontal="center" vertical="center" wrapText="1"/>
    </xf>
    <xf numFmtId="14" fontId="15" fillId="3" borderId="1" xfId="2" applyNumberFormat="1" applyFont="1" applyFill="1" applyBorder="1" applyAlignment="1" applyProtection="1">
      <alignment horizontal="center" vertical="center" wrapText="1"/>
    </xf>
    <xf numFmtId="0" fontId="15" fillId="3" borderId="1" xfId="2" applyFont="1" applyFill="1" applyBorder="1" applyAlignment="1">
      <alignment horizontal="center" vertical="center" wrapText="1"/>
    </xf>
    <xf numFmtId="0" fontId="7" fillId="0" borderId="1" xfId="0" applyFont="1" applyBorder="1" applyAlignment="1">
      <alignment vertical="center"/>
    </xf>
    <xf numFmtId="0" fontId="0" fillId="0" borderId="0" xfId="0" applyAlignment="1">
      <alignment vertical="center"/>
    </xf>
    <xf numFmtId="0" fontId="8" fillId="3" borderId="1" xfId="1" applyNumberFormat="1" applyFont="1" applyFill="1" applyBorder="1" applyAlignment="1" applyProtection="1">
      <alignment horizontal="center" vertical="center" wrapText="1"/>
    </xf>
    <xf numFmtId="0" fontId="16" fillId="3" borderId="1" xfId="0" applyFont="1" applyFill="1" applyBorder="1" applyAlignment="1">
      <alignment horizontal="center" vertical="center" wrapText="1"/>
    </xf>
    <xf numFmtId="14" fontId="16" fillId="3"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44" fontId="14" fillId="2" borderId="1" xfId="3" applyFont="1" applyFill="1" applyBorder="1" applyAlignment="1">
      <alignment horizontal="center" vertical="center" wrapText="1"/>
    </xf>
    <xf numFmtId="0" fontId="14" fillId="2" borderId="1" xfId="0" applyFont="1" applyFill="1" applyBorder="1" applyAlignment="1">
      <alignment horizontal="center" vertical="center"/>
    </xf>
    <xf numFmtId="0" fontId="7" fillId="3" borderId="1" xfId="0" applyFont="1" applyFill="1" applyBorder="1" applyAlignment="1">
      <alignment horizontal="center" vertical="center"/>
    </xf>
    <xf numFmtId="14" fontId="7" fillId="3" borderId="1" xfId="0" applyNumberFormat="1" applyFont="1" applyFill="1" applyBorder="1" applyAlignment="1">
      <alignment horizontal="center" vertical="center"/>
    </xf>
    <xf numFmtId="2" fontId="7" fillId="3" borderId="1" xfId="0" applyNumberFormat="1" applyFont="1" applyFill="1" applyBorder="1" applyAlignment="1">
      <alignment horizontal="center" vertical="center"/>
    </xf>
    <xf numFmtId="0" fontId="0" fillId="3" borderId="1" xfId="0" applyFill="1" applyBorder="1"/>
    <xf numFmtId="0" fontId="16" fillId="3" borderId="1" xfId="0" applyFont="1" applyFill="1" applyBorder="1" applyAlignment="1">
      <alignment vertical="center" wrapText="1"/>
    </xf>
    <xf numFmtId="0" fontId="8" fillId="3" borderId="1" xfId="0" applyFont="1" applyFill="1" applyBorder="1" applyAlignment="1">
      <alignment vertical="center"/>
    </xf>
    <xf numFmtId="0" fontId="16" fillId="3" borderId="1" xfId="0" applyFont="1" applyFill="1" applyBorder="1" applyAlignment="1">
      <alignment horizontal="center" vertical="center" wrapText="1"/>
    </xf>
    <xf numFmtId="0" fontId="0" fillId="0" borderId="0" xfId="0"/>
    <xf numFmtId="0" fontId="10" fillId="3" borderId="1" xfId="2"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13" fillId="3" borderId="1" xfId="2" applyFont="1" applyFill="1" applyBorder="1" applyAlignment="1" applyProtection="1">
      <alignment horizontal="center" vertical="center" wrapText="1"/>
    </xf>
    <xf numFmtId="14" fontId="2" fillId="3" borderId="1" xfId="0" applyNumberFormat="1" applyFont="1" applyFill="1" applyBorder="1" applyAlignment="1" applyProtection="1">
      <alignment horizontal="center" vertical="center" wrapText="1"/>
    </xf>
    <xf numFmtId="0" fontId="2" fillId="3" borderId="1" xfId="1" applyNumberFormat="1" applyFont="1" applyFill="1" applyBorder="1" applyAlignment="1" applyProtection="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44" fontId="16" fillId="0" borderId="1" xfId="3" applyFont="1" applyFill="1" applyBorder="1" applyAlignment="1">
      <alignment horizontal="center" vertical="center" wrapText="1"/>
    </xf>
    <xf numFmtId="44" fontId="16" fillId="3" borderId="1" xfId="3" applyFont="1" applyFill="1" applyBorder="1" applyAlignment="1">
      <alignment horizontal="center" vertical="center" wrapText="1"/>
    </xf>
    <xf numFmtId="0" fontId="15" fillId="3" borderId="1" xfId="2" applyFont="1" applyFill="1" applyBorder="1" applyAlignment="1">
      <alignment horizontal="center" vertical="center" wrapText="1"/>
    </xf>
    <xf numFmtId="0" fontId="15" fillId="3" borderId="2" xfId="2" applyFont="1" applyFill="1" applyBorder="1" applyAlignment="1">
      <alignment horizontal="center" vertical="center" wrapText="1"/>
    </xf>
    <xf numFmtId="0" fontId="15" fillId="3" borderId="3" xfId="2" applyFont="1" applyFill="1" applyBorder="1" applyAlignment="1">
      <alignment horizontal="center" vertical="center" wrapText="1"/>
    </xf>
    <xf numFmtId="0" fontId="15" fillId="3" borderId="4" xfId="2" applyFont="1" applyFill="1" applyBorder="1" applyAlignment="1">
      <alignment horizontal="center" vertical="center" wrapText="1"/>
    </xf>
    <xf numFmtId="44" fontId="16" fillId="3" borderId="1" xfId="3" applyFont="1" applyFill="1" applyBorder="1" applyAlignment="1">
      <alignment horizontal="center" vertical="center" wrapText="1"/>
    </xf>
    <xf numFmtId="14" fontId="16" fillId="3" borderId="1"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0" fontId="13" fillId="3" borderId="1" xfId="2" applyFont="1" applyFill="1" applyBorder="1" applyAlignment="1">
      <alignment horizontal="center" vertical="center" wrapText="1"/>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44" fontId="12" fillId="3" borderId="1" xfId="3"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14"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4" fontId="12" fillId="0" borderId="1" xfId="3" applyFont="1" applyFill="1" applyBorder="1" applyAlignment="1">
      <alignment horizontal="center" vertical="center" wrapText="1"/>
    </xf>
    <xf numFmtId="0" fontId="2" fillId="3" borderId="1" xfId="0" applyFont="1" applyFill="1" applyBorder="1" applyAlignment="1">
      <alignment horizontal="center" vertical="center" wrapText="1"/>
    </xf>
    <xf numFmtId="14" fontId="2" fillId="0" borderId="1" xfId="0" applyNumberFormat="1"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Fill="1" applyBorder="1" applyAlignment="1">
      <alignment horizontal="center" vertical="center" wrapText="1"/>
    </xf>
    <xf numFmtId="14" fontId="2" fillId="3" borderId="1" xfId="0" applyNumberFormat="1" applyFont="1" applyFill="1" applyBorder="1" applyAlignment="1" applyProtection="1">
      <alignment horizontal="center" vertical="center" wrapText="1"/>
    </xf>
    <xf numFmtId="14" fontId="13" fillId="3" borderId="1" xfId="2" applyNumberFormat="1" applyFont="1" applyFill="1" applyBorder="1" applyAlignment="1" applyProtection="1">
      <alignment horizontal="center" vertical="center" wrapText="1"/>
    </xf>
    <xf numFmtId="0" fontId="13" fillId="3" borderId="1" xfId="2" applyFont="1" applyFill="1" applyBorder="1" applyAlignment="1" applyProtection="1">
      <alignment horizontal="center" vertical="center" wrapText="1"/>
    </xf>
    <xf numFmtId="0" fontId="2" fillId="3" borderId="1" xfId="1" applyNumberFormat="1" applyFont="1" applyFill="1" applyBorder="1" applyAlignment="1" applyProtection="1">
      <alignment horizontal="center" vertical="center" wrapText="1"/>
    </xf>
    <xf numFmtId="164" fontId="13" fillId="3" borderId="1" xfId="2" applyNumberFormat="1" applyFont="1" applyFill="1" applyBorder="1" applyAlignment="1" applyProtection="1">
      <alignment horizontal="center" vertical="center" wrapText="1"/>
    </xf>
    <xf numFmtId="0" fontId="14" fillId="2"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44" fontId="14" fillId="2" borderId="1" xfId="3" applyFont="1" applyFill="1" applyBorder="1" applyAlignment="1">
      <alignment horizontal="center" vertical="center" wrapText="1"/>
    </xf>
    <xf numFmtId="44" fontId="2" fillId="3" borderId="1" xfId="0" applyNumberFormat="1"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0" fontId="5" fillId="4" borderId="1" xfId="0" applyFont="1" applyFill="1" applyBorder="1" applyAlignment="1">
      <alignment horizontal="center" wrapText="1"/>
    </xf>
    <xf numFmtId="0" fontId="0" fillId="0" borderId="0" xfId="0"/>
    <xf numFmtId="0" fontId="6" fillId="5" borderId="1" xfId="0" applyFont="1" applyFill="1" applyBorder="1"/>
    <xf numFmtId="0" fontId="17" fillId="3" borderId="1" xfId="0" applyFont="1" applyFill="1" applyBorder="1" applyAlignment="1">
      <alignment horizontal="center" vertical="center"/>
    </xf>
    <xf numFmtId="14" fontId="17" fillId="3" borderId="1" xfId="0" applyNumberFormat="1" applyFont="1" applyFill="1" applyBorder="1" applyAlignment="1">
      <alignment horizontal="center" vertical="center"/>
    </xf>
    <xf numFmtId="0" fontId="10" fillId="3" borderId="1" xfId="2" applyFill="1" applyBorder="1" applyAlignment="1" applyProtection="1">
      <alignment horizontal="center" vertical="center" wrapText="1"/>
    </xf>
    <xf numFmtId="165" fontId="12" fillId="3" borderId="1" xfId="3" applyNumberFormat="1" applyFont="1" applyFill="1" applyBorder="1" applyAlignment="1">
      <alignment horizontal="center" vertical="center" wrapText="1"/>
    </xf>
    <xf numFmtId="2" fontId="17" fillId="3" borderId="1" xfId="0" applyNumberFormat="1" applyFont="1" applyFill="1" applyBorder="1" applyAlignment="1">
      <alignment horizontal="center" vertical="center"/>
    </xf>
    <xf numFmtId="2" fontId="12" fillId="3" borderId="1" xfId="0" applyNumberFormat="1" applyFont="1" applyFill="1" applyBorder="1" applyAlignment="1">
      <alignment horizontal="center" vertical="center" wrapText="1"/>
    </xf>
    <xf numFmtId="14"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2" fillId="3" borderId="1" xfId="0" applyFont="1" applyFill="1" applyBorder="1" applyAlignment="1">
      <alignment horizontal="center" vertical="center"/>
    </xf>
    <xf numFmtId="3" fontId="2" fillId="3" borderId="1" xfId="0" applyNumberFormat="1" applyFont="1" applyFill="1" applyBorder="1" applyAlignment="1" applyProtection="1">
      <alignment horizontal="center" vertical="center" wrapText="1"/>
    </xf>
  </cellXfs>
  <cellStyles count="4">
    <cellStyle name="Hipervínculo" xfId="2" builtinId="8"/>
    <cellStyle name="Moneda" xfId="3" builtinId="4"/>
    <cellStyle name="NivelFila_4" xfId="1" builtinId="1" iLevel="3"/>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lalvarez/Documents/Transparencia%202018/1er%20Trimestre%202018/ACTUALIZACI&#211;N%20POR%20%20AREA%20ADMINISTRATIVA/TRANSPARENCIA%20%20DGA%202018/121-30/adjudicacion%20D/adjudicaciones%20directas%20comple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LALVA~1/AppData/Local/Temp/Formato%20Resultados%20de%20adjudicaciones%20directa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20497"/>
      <sheetName val="Tabla 220498"/>
      <sheetName val="Tabla 220496"/>
      <sheetName val="Tabla 220499"/>
    </sheetNames>
    <sheetDataSet>
      <sheetData sheetId="0" refreshError="1"/>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www.aldf.gob.mx/archivo-d6e97cc67d0453b8bea432cc7377743f.pdf" TargetMode="External"/><Relationship Id="rId21" Type="http://schemas.openxmlformats.org/officeDocument/2006/relationships/hyperlink" Target="http://www.aldf.gob.mx/archivo-df267caa49ec1382b2aa5deedfaad412.pdf" TargetMode="External"/><Relationship Id="rId170" Type="http://schemas.openxmlformats.org/officeDocument/2006/relationships/hyperlink" Target="http://www.aldf.gob.mx/archivo-d95934d779618132eac6c0f69d386962.pdf" TargetMode="External"/><Relationship Id="rId268" Type="http://schemas.openxmlformats.org/officeDocument/2006/relationships/hyperlink" Target="http://www.aldf.gob.mx/archivo-NOSEREQUIEREDEESTUDIOSDEIMPACTO.pdf" TargetMode="External"/><Relationship Id="rId475" Type="http://schemas.openxmlformats.org/officeDocument/2006/relationships/hyperlink" Target="http://www.aldf.gob.mx/archivo-SUSPENSIONDECONTRATO.pdf" TargetMode="External"/><Relationship Id="rId682" Type="http://schemas.openxmlformats.org/officeDocument/2006/relationships/hyperlink" Target="http://www.aldf.gob.mx/archivo-CONVENIOMODIFICATORIOALCONTRATO.pdf" TargetMode="External"/><Relationship Id="rId128" Type="http://schemas.openxmlformats.org/officeDocument/2006/relationships/hyperlink" Target="http://www.aldf.gob.mx/archivo-c8ea25f116eb0207dddfb2e81b749174.pdf" TargetMode="External"/><Relationship Id="rId335" Type="http://schemas.openxmlformats.org/officeDocument/2006/relationships/hyperlink" Target="http://www.aldf.gob.mx/archivo-NOSEREQUIEREDEESTUDIOSDEIMPACTO.pdf" TargetMode="External"/><Relationship Id="rId542" Type="http://schemas.openxmlformats.org/officeDocument/2006/relationships/hyperlink" Target="http://www.aldf.gob.mx/archivo-SUSPENSIONDECONTRATO.pdf" TargetMode="External"/><Relationship Id="rId987" Type="http://schemas.openxmlformats.org/officeDocument/2006/relationships/hyperlink" Target="http://www.aldf.gob.mx/archivo-AVANCESFISICOS.pdf" TargetMode="External"/><Relationship Id="rId1172" Type="http://schemas.openxmlformats.org/officeDocument/2006/relationships/hyperlink" Target="http://www.aldf.gob.mx/archivo-AVANCEFINANCIERO.pdf" TargetMode="External"/><Relationship Id="rId402" Type="http://schemas.openxmlformats.org/officeDocument/2006/relationships/hyperlink" Target="http://www.aldf.gob.mx/archivo-NOSEREQUIEREDEESTUDIOSDEIMPACTO.pdf" TargetMode="External"/><Relationship Id="rId847" Type="http://schemas.openxmlformats.org/officeDocument/2006/relationships/hyperlink" Target="http://www.aldf.gob.mx/archivo-CONVENIOMODIFICATORIOALCONTRATO.pdf" TargetMode="External"/><Relationship Id="rId1032" Type="http://schemas.openxmlformats.org/officeDocument/2006/relationships/hyperlink" Target="http://www.aldf.gob.mx/archivo-AVANCESFISICOS.pdf" TargetMode="External"/><Relationship Id="rId1477" Type="http://schemas.openxmlformats.org/officeDocument/2006/relationships/hyperlink" Target="http://www.aldf.gob.mx/archivo-3101324a15f828e02922a8daf0a3dc5a.pdf" TargetMode="External"/><Relationship Id="rId1684" Type="http://schemas.openxmlformats.org/officeDocument/2006/relationships/hyperlink" Target="http://www.aldf.gob.mx/archivo-f5db7c2e86072e4c30313cc09afc34c0.pdf" TargetMode="External"/><Relationship Id="rId707" Type="http://schemas.openxmlformats.org/officeDocument/2006/relationships/hyperlink" Target="http://www.aldf.gob.mx/archivo-CONVENIOMODIFICATORIOALCONTRATO.pdf" TargetMode="External"/><Relationship Id="rId914" Type="http://schemas.openxmlformats.org/officeDocument/2006/relationships/hyperlink" Target="http://www.aldf.gob.mx/archivo-AVANCESFISICOS.pdf" TargetMode="External"/><Relationship Id="rId1337" Type="http://schemas.openxmlformats.org/officeDocument/2006/relationships/hyperlink" Target="http://www.aldf.gob.mx/archivo-c42eef90e85e888f804cfbe79091c764.pdf" TargetMode="External"/><Relationship Id="rId1544" Type="http://schemas.openxmlformats.org/officeDocument/2006/relationships/hyperlink" Target="http://www.aldf.gob.mx/archivo-d6e97cc67d0453b8bea432cc7377743f.pdf" TargetMode="External"/><Relationship Id="rId1751" Type="http://schemas.openxmlformats.org/officeDocument/2006/relationships/hyperlink" Target="http://www.aldf.gob.mx/archivo-246b65f7d4f7b99e190750203b8cee72.pdf" TargetMode="External"/><Relationship Id="rId43" Type="http://schemas.openxmlformats.org/officeDocument/2006/relationships/hyperlink" Target="http://www.aldf.gob.mx/archivo-d13eaa7e1894a375c8e934a72a1aec27.pdf" TargetMode="External"/><Relationship Id="rId1404" Type="http://schemas.openxmlformats.org/officeDocument/2006/relationships/hyperlink" Target="http://www.aldf.gob.mx/archivo-bbd249240ab65655df56582ccdf9a6df.pdf" TargetMode="External"/><Relationship Id="rId1611" Type="http://schemas.openxmlformats.org/officeDocument/2006/relationships/hyperlink" Target="http://www.aldf.gob.mx/archivo-3101324a15f828e02922a8daf0a3dc5a.pdf" TargetMode="External"/><Relationship Id="rId192" Type="http://schemas.openxmlformats.org/officeDocument/2006/relationships/hyperlink" Target="http://www.aldf.gob.mx/archivo-e0487f8c163f328ae8353105af5fb445.pdf" TargetMode="External"/><Relationship Id="rId1709" Type="http://schemas.openxmlformats.org/officeDocument/2006/relationships/hyperlink" Target="http://www.aldf.gob.mx/archivo-246b65f7d4f7b99e190750203b8cee72.pdf" TargetMode="External"/><Relationship Id="rId497" Type="http://schemas.openxmlformats.org/officeDocument/2006/relationships/hyperlink" Target="http://www.aldf.gob.mx/archivo-SUSPENSIONDECONTRATO.pdf" TargetMode="External"/><Relationship Id="rId357" Type="http://schemas.openxmlformats.org/officeDocument/2006/relationships/hyperlink" Target="http://www.aldf.gob.mx/archivo-NOSEREQUIEREDEESTUDIOSDEIMPACTO.pdf" TargetMode="External"/><Relationship Id="rId1194" Type="http://schemas.openxmlformats.org/officeDocument/2006/relationships/hyperlink" Target="http://www.aldf.gob.mx/archivo-AVANCEFINANCIERO.pdf" TargetMode="External"/><Relationship Id="rId217" Type="http://schemas.openxmlformats.org/officeDocument/2006/relationships/hyperlink" Target="http://www.aldf.gob.mx/archivo-c38232672af435b03de23f8c6c8268b8.pdf" TargetMode="External"/><Relationship Id="rId564" Type="http://schemas.openxmlformats.org/officeDocument/2006/relationships/hyperlink" Target="http://www.aldf.gob.mx/archivo-SUSPENSIONDECONTRATO.pdf" TargetMode="External"/><Relationship Id="rId771" Type="http://schemas.openxmlformats.org/officeDocument/2006/relationships/hyperlink" Target="http://www.aldf.gob.mx/archivo-CONVENIOMODIFICATORIOALCONTRATO.pdf" TargetMode="External"/><Relationship Id="rId869" Type="http://schemas.openxmlformats.org/officeDocument/2006/relationships/hyperlink" Target="http://www.aldf.gob.mx/archivo-CONVENIOMODIFICATORIOALCONTRATO.pdf" TargetMode="External"/><Relationship Id="rId1499" Type="http://schemas.openxmlformats.org/officeDocument/2006/relationships/hyperlink" Target="http://www.aldf.gob.mx/archivo-3101324a15f828e02922a8daf0a3dc5a.pdf" TargetMode="External"/><Relationship Id="rId424" Type="http://schemas.openxmlformats.org/officeDocument/2006/relationships/hyperlink" Target="http://www.aldf.gob.mx/archivo-NOSEREQUIEREDEESTUDIOSDEIMPACTO.pdf" TargetMode="External"/><Relationship Id="rId631" Type="http://schemas.openxmlformats.org/officeDocument/2006/relationships/hyperlink" Target="http://www.aldf.gob.mx/archivo-SUSPENSIONDECONTRATO.pdf" TargetMode="External"/><Relationship Id="rId729" Type="http://schemas.openxmlformats.org/officeDocument/2006/relationships/hyperlink" Target="http://www.aldf.gob.mx/archivo-CONVENIOMODIFICATORIOALCONTRATO.pdf" TargetMode="External"/><Relationship Id="rId1054" Type="http://schemas.openxmlformats.org/officeDocument/2006/relationships/hyperlink" Target="http://www.aldf.gob.mx/archivo-AVANCESFISICOS.pdf" TargetMode="External"/><Relationship Id="rId1261" Type="http://schemas.openxmlformats.org/officeDocument/2006/relationships/hyperlink" Target="http://www.aldf.gob.mx/archivo-AVANCEFINANCIERO.pdf" TargetMode="External"/><Relationship Id="rId1359" Type="http://schemas.openxmlformats.org/officeDocument/2006/relationships/hyperlink" Target="http://www.aldf.gob.mx/archivo-c42eef90e85e888f804cfbe79091c764.pdf" TargetMode="External"/><Relationship Id="rId936" Type="http://schemas.openxmlformats.org/officeDocument/2006/relationships/hyperlink" Target="http://www.aldf.gob.mx/archivo-AVANCESFISICOS.pdf" TargetMode="External"/><Relationship Id="rId1121" Type="http://schemas.openxmlformats.org/officeDocument/2006/relationships/hyperlink" Target="http://www.aldf.gob.mx/archivo-AVANCEFINANCIERO.pdf" TargetMode="External"/><Relationship Id="rId1219" Type="http://schemas.openxmlformats.org/officeDocument/2006/relationships/hyperlink" Target="http://www.aldf.gob.mx/archivo-AVANCEFINANCIERO.pdf" TargetMode="External"/><Relationship Id="rId1566" Type="http://schemas.openxmlformats.org/officeDocument/2006/relationships/hyperlink" Target="http://www.aldf.gob.mx/archivo-d6e97cc67d0453b8bea432cc7377743f.pdf" TargetMode="External"/><Relationship Id="rId1773" Type="http://schemas.openxmlformats.org/officeDocument/2006/relationships/hyperlink" Target="http://www.aldf.gob.mx/archivo-NOSEREQUIEREDEESTUDIOSDEIMPACTO.pdf" TargetMode="External"/><Relationship Id="rId65" Type="http://schemas.openxmlformats.org/officeDocument/2006/relationships/hyperlink" Target="http://www.aldf.gob.mx/archivo-45eb3eab11ca250694dd49345304ac36.pdf" TargetMode="External"/><Relationship Id="rId1426" Type="http://schemas.openxmlformats.org/officeDocument/2006/relationships/hyperlink" Target="http://www.aldf.gob.mx/archivo-bbd249240ab65655df56582ccdf9a6df.pdf" TargetMode="External"/><Relationship Id="rId1633" Type="http://schemas.openxmlformats.org/officeDocument/2006/relationships/hyperlink" Target="http://www.aldf.gob.mx/archivo-689050fc0c1c29ead7865b532ac68f66.pdf" TargetMode="External"/><Relationship Id="rId1700" Type="http://schemas.openxmlformats.org/officeDocument/2006/relationships/hyperlink" Target="http://www.aldf.gob.mx/archivo-3101324a15f828e02922a8daf0a3dc5a.pdf" TargetMode="External"/><Relationship Id="rId281" Type="http://schemas.openxmlformats.org/officeDocument/2006/relationships/hyperlink" Target="http://www.aldf.gob.mx/archivo-NOSEREQUIEREDEESTUDIOSDEIMPACTO.pdf" TargetMode="External"/><Relationship Id="rId141" Type="http://schemas.openxmlformats.org/officeDocument/2006/relationships/hyperlink" Target="http://www.aldf.gob.mx/archivo-9c395742eccb2f3401747310615c3798.pdf" TargetMode="External"/><Relationship Id="rId379" Type="http://schemas.openxmlformats.org/officeDocument/2006/relationships/hyperlink" Target="http://www.aldf.gob.mx/archivo-NOSEREQUIEREDEESTUDIOSDEIMPACTO.pdf" TargetMode="External"/><Relationship Id="rId586" Type="http://schemas.openxmlformats.org/officeDocument/2006/relationships/hyperlink" Target="http://www.aldf.gob.mx/archivo-SUSPENSIONDECONTRATO.pdf" TargetMode="External"/><Relationship Id="rId793" Type="http://schemas.openxmlformats.org/officeDocument/2006/relationships/hyperlink" Target="http://www.aldf.gob.mx/archivo-CONVENIOMODIFICATORIOALCONTRATO.pdf" TargetMode="External"/><Relationship Id="rId7" Type="http://schemas.openxmlformats.org/officeDocument/2006/relationships/hyperlink" Target="http://www.aldf.gob.mx/archivo-66f4b15966bdd4311125039aae7bdbc2.pdf" TargetMode="External"/><Relationship Id="rId239" Type="http://schemas.openxmlformats.org/officeDocument/2006/relationships/hyperlink" Target="http://www.aldf.gob.mx/archivo-4c796a0363dd2220c93629a35775180d.pdf" TargetMode="External"/><Relationship Id="rId446" Type="http://schemas.openxmlformats.org/officeDocument/2006/relationships/hyperlink" Target="http://www.aldf.gob.mx/archivo-NOSEREQUIEREDEESTUDIOSDEIMPACTO.pdf" TargetMode="External"/><Relationship Id="rId653" Type="http://schemas.openxmlformats.org/officeDocument/2006/relationships/hyperlink" Target="http://www.aldf.gob.mx/archivo-SUSPENSIONDECONTRATO.pdf" TargetMode="External"/><Relationship Id="rId1076" Type="http://schemas.openxmlformats.org/officeDocument/2006/relationships/hyperlink" Target="http://www.aldf.gob.mx/archivo-AVANCESFISICOS.pdf" TargetMode="External"/><Relationship Id="rId1283" Type="http://schemas.openxmlformats.org/officeDocument/2006/relationships/hyperlink" Target="http://www.aldf.gob.mx/archivo-AVANCEFINANCIERO.pdf" TargetMode="External"/><Relationship Id="rId1490" Type="http://schemas.openxmlformats.org/officeDocument/2006/relationships/hyperlink" Target="http://www.aldf.gob.mx/archivo-d6e97cc67d0453b8bea432cc7377743f.pdf" TargetMode="External"/><Relationship Id="rId306" Type="http://schemas.openxmlformats.org/officeDocument/2006/relationships/hyperlink" Target="http://www.aldf.gob.mx/archivo-NOSEREQUIEREDEESTUDIOSDEIMPACTO.pdf" TargetMode="External"/><Relationship Id="rId860" Type="http://schemas.openxmlformats.org/officeDocument/2006/relationships/hyperlink" Target="http://www.aldf.gob.mx/archivo-CONVENIOMODIFICATORIOALCONTRATO.pdf" TargetMode="External"/><Relationship Id="rId958" Type="http://schemas.openxmlformats.org/officeDocument/2006/relationships/hyperlink" Target="http://www.aldf.gob.mx/archivo-AVANCESFISICOS.pdf" TargetMode="External"/><Relationship Id="rId1143" Type="http://schemas.openxmlformats.org/officeDocument/2006/relationships/hyperlink" Target="http://www.aldf.gob.mx/archivo-AVANCEFINANCIERO.pdf" TargetMode="External"/><Relationship Id="rId1588" Type="http://schemas.openxmlformats.org/officeDocument/2006/relationships/hyperlink" Target="http://www.aldf.gob.mx/archivo-d6e97cc67d0453b8bea432cc7377743f.pdf" TargetMode="External"/><Relationship Id="rId1795" Type="http://schemas.openxmlformats.org/officeDocument/2006/relationships/hyperlink" Target="http://www.aldf.gob.mx/archivo-Pedido2702017.pdf" TargetMode="External"/><Relationship Id="rId87" Type="http://schemas.openxmlformats.org/officeDocument/2006/relationships/hyperlink" Target="http://www.aldf.gob.mx/archivo-fc75b71efd951f50876022472e815d45.pdf" TargetMode="External"/><Relationship Id="rId513" Type="http://schemas.openxmlformats.org/officeDocument/2006/relationships/hyperlink" Target="http://www.aldf.gob.mx/archivo-SUSPENSIONDECONTRATO.pdf" TargetMode="External"/><Relationship Id="rId720" Type="http://schemas.openxmlformats.org/officeDocument/2006/relationships/hyperlink" Target="http://www.aldf.gob.mx/archivo-CONVENIOMODIFICATORIOALCONTRATO.pdf" TargetMode="External"/><Relationship Id="rId818" Type="http://schemas.openxmlformats.org/officeDocument/2006/relationships/hyperlink" Target="http://www.aldf.gob.mx/archivo-CONVENIOMODIFICATORIOALCONTRATO.pdf" TargetMode="External"/><Relationship Id="rId1350" Type="http://schemas.openxmlformats.org/officeDocument/2006/relationships/hyperlink" Target="http://www.aldf.gob.mx/archivo-c42eef90e85e888f804cfbe79091c764.pdf" TargetMode="External"/><Relationship Id="rId1448" Type="http://schemas.openxmlformats.org/officeDocument/2006/relationships/hyperlink" Target="http://www.aldf.gob.mx/archivo-dfc4b53f08c8b216c211f5913308546a.pdf" TargetMode="External"/><Relationship Id="rId1655" Type="http://schemas.openxmlformats.org/officeDocument/2006/relationships/hyperlink" Target="http://www.aldf.gob.mx/archivo-689050fc0c1c29ead7865b532ac68f66.pdf" TargetMode="External"/><Relationship Id="rId1003" Type="http://schemas.openxmlformats.org/officeDocument/2006/relationships/hyperlink" Target="http://www.aldf.gob.mx/archivo-AVANCESFISICOS.pdf" TargetMode="External"/><Relationship Id="rId1210" Type="http://schemas.openxmlformats.org/officeDocument/2006/relationships/hyperlink" Target="http://www.aldf.gob.mx/archivo-AVANCEFINANCIERO.pdf" TargetMode="External"/><Relationship Id="rId1308" Type="http://schemas.openxmlformats.org/officeDocument/2006/relationships/hyperlink" Target="http://www.aldf.gob.mx/archivo-c42eef90e85e888f804cfbe79091c764.pdf" TargetMode="External"/><Relationship Id="rId1515" Type="http://schemas.openxmlformats.org/officeDocument/2006/relationships/hyperlink" Target="http://www.aldf.gob.mx/archivo-3101324a15f828e02922a8daf0a3dc5a.pdf" TargetMode="External"/><Relationship Id="rId1722" Type="http://schemas.openxmlformats.org/officeDocument/2006/relationships/hyperlink" Target="http://www.aldf.gob.mx/archivo-f5db7c2e86072e4c30313cc09afc34c0.pdf" TargetMode="External"/><Relationship Id="rId14" Type="http://schemas.openxmlformats.org/officeDocument/2006/relationships/hyperlink" Target="http://www.aldf.gob.mx/archivo-7ee3550ad5cef4d26980c265db89fb70.pdf" TargetMode="External"/><Relationship Id="rId163" Type="http://schemas.openxmlformats.org/officeDocument/2006/relationships/hyperlink" Target="http://www.aldf.gob.mx/archivo-6880af21245d21df6eb301c401720d23.pdf" TargetMode="External"/><Relationship Id="rId370" Type="http://schemas.openxmlformats.org/officeDocument/2006/relationships/hyperlink" Target="http://www.aldf.gob.mx/archivo-NOSEREQUIEREDEESTUDIOSDEIMPACTO.pdf" TargetMode="External"/><Relationship Id="rId230" Type="http://schemas.openxmlformats.org/officeDocument/2006/relationships/hyperlink" Target="http://www.aldf.gob.mx/archivo-4f9b9c23608844425553f41c2449661e.pdf" TargetMode="External"/><Relationship Id="rId468" Type="http://schemas.openxmlformats.org/officeDocument/2006/relationships/hyperlink" Target="http://www.aldf.gob.mx/archivo-SUSPENSIONDECONTRATO.pdf" TargetMode="External"/><Relationship Id="rId675" Type="http://schemas.openxmlformats.org/officeDocument/2006/relationships/hyperlink" Target="http://www.aldf.gob.mx/archivo-CONVENIOMODIFICATORIOALCONTRATO.pdf" TargetMode="External"/><Relationship Id="rId882" Type="http://schemas.openxmlformats.org/officeDocument/2006/relationships/hyperlink" Target="http://www.aldf.gob.mx/archivo-AVANCESFISICOS.pdf" TargetMode="External"/><Relationship Id="rId1098" Type="http://schemas.openxmlformats.org/officeDocument/2006/relationships/hyperlink" Target="http://www.aldf.gob.mx/archivo-AVANCEFINANCIERO.pdf" TargetMode="External"/><Relationship Id="rId328" Type="http://schemas.openxmlformats.org/officeDocument/2006/relationships/hyperlink" Target="http://www.aldf.gob.mx/archivo-NOSEREQUIEREDEESTUDIOSDEIMPACTO.pdf" TargetMode="External"/><Relationship Id="rId535" Type="http://schemas.openxmlformats.org/officeDocument/2006/relationships/hyperlink" Target="http://www.aldf.gob.mx/archivo-SUSPENSIONDECONTRATO.pdf" TargetMode="External"/><Relationship Id="rId742" Type="http://schemas.openxmlformats.org/officeDocument/2006/relationships/hyperlink" Target="http://www.aldf.gob.mx/archivo-CONVENIOMODIFICATORIOALCONTRATO.pdf" TargetMode="External"/><Relationship Id="rId1165" Type="http://schemas.openxmlformats.org/officeDocument/2006/relationships/hyperlink" Target="http://www.aldf.gob.mx/archivo-AVANCEFINANCIERO.pdf" TargetMode="External"/><Relationship Id="rId1372" Type="http://schemas.openxmlformats.org/officeDocument/2006/relationships/hyperlink" Target="http://www.aldf.gob.mx/archivo-c42eef90e85e888f804cfbe79091c764.pdf" TargetMode="External"/><Relationship Id="rId602" Type="http://schemas.openxmlformats.org/officeDocument/2006/relationships/hyperlink" Target="http://www.aldf.gob.mx/archivo-SUSPENSIONDECONTRATO.pdf" TargetMode="External"/><Relationship Id="rId1025" Type="http://schemas.openxmlformats.org/officeDocument/2006/relationships/hyperlink" Target="http://www.aldf.gob.mx/archivo-AVANCESFISICOS.pdf" TargetMode="External"/><Relationship Id="rId1232" Type="http://schemas.openxmlformats.org/officeDocument/2006/relationships/hyperlink" Target="http://www.aldf.gob.mx/archivo-AVANCEFINANCIERO.pdf" TargetMode="External"/><Relationship Id="rId1677" Type="http://schemas.openxmlformats.org/officeDocument/2006/relationships/hyperlink" Target="http://www.aldf.gob.mx/archivo-246b65f7d4f7b99e190750203b8cee72.pdf" TargetMode="External"/><Relationship Id="rId907" Type="http://schemas.openxmlformats.org/officeDocument/2006/relationships/hyperlink" Target="http://www.aldf.gob.mx/archivo-AVANCESFISICOS.pdf" TargetMode="External"/><Relationship Id="rId1537" Type="http://schemas.openxmlformats.org/officeDocument/2006/relationships/hyperlink" Target="http://www.aldf.gob.mx/archivo-3101324a15f828e02922a8daf0a3dc5a.pdf" TargetMode="External"/><Relationship Id="rId1744" Type="http://schemas.openxmlformats.org/officeDocument/2006/relationships/hyperlink" Target="http://www.aldf.gob.mx/archivo-f5db7c2e86072e4c30313cc09afc34c0.pdf" TargetMode="External"/><Relationship Id="rId36" Type="http://schemas.openxmlformats.org/officeDocument/2006/relationships/hyperlink" Target="http://www.aldf.gob.mx/archivo-19ee24a43d9f5e879b2bb7b60034384e.pdf" TargetMode="External"/><Relationship Id="rId1604" Type="http://schemas.openxmlformats.org/officeDocument/2006/relationships/hyperlink" Target="http://www.aldf.gob.mx/archivo-d6e97cc67d0453b8bea432cc7377743f.pdf" TargetMode="External"/><Relationship Id="rId185" Type="http://schemas.openxmlformats.org/officeDocument/2006/relationships/hyperlink" Target="http://www.aldf.gob.mx/archivo-dfc4b53f08c8b216c211f5913308546a.pdf" TargetMode="External"/><Relationship Id="rId392" Type="http://schemas.openxmlformats.org/officeDocument/2006/relationships/hyperlink" Target="http://www.aldf.gob.mx/archivo-NOSEREQUIEREDEESTUDIOSDEIMPACTO.pdf" TargetMode="External"/><Relationship Id="rId697" Type="http://schemas.openxmlformats.org/officeDocument/2006/relationships/hyperlink" Target="http://www.aldf.gob.mx/archivo-CONVENIOMODIFICATORIOALCONTRATO.pdf" TargetMode="External"/><Relationship Id="rId252" Type="http://schemas.openxmlformats.org/officeDocument/2006/relationships/hyperlink" Target="http://www.aldf.gob.mx/archivo-Req190-2017.pdf" TargetMode="External"/><Relationship Id="rId1187" Type="http://schemas.openxmlformats.org/officeDocument/2006/relationships/hyperlink" Target="http://www.aldf.gob.mx/archivo-AVANCEFINANCIERO.pdf" TargetMode="External"/><Relationship Id="rId112" Type="http://schemas.openxmlformats.org/officeDocument/2006/relationships/hyperlink" Target="http://www.aldf.gob.mx/archivo-50402edabeb9dc06e82a6788a90ff1dc.pdf" TargetMode="External"/><Relationship Id="rId557" Type="http://schemas.openxmlformats.org/officeDocument/2006/relationships/hyperlink" Target="http://www.aldf.gob.mx/archivo-SUSPENSIONDECONTRATO.pdf" TargetMode="External"/><Relationship Id="rId764" Type="http://schemas.openxmlformats.org/officeDocument/2006/relationships/hyperlink" Target="http://www.aldf.gob.mx/archivo-CONVENIOMODIFICATORIOALCONTRATO.pdf" TargetMode="External"/><Relationship Id="rId971" Type="http://schemas.openxmlformats.org/officeDocument/2006/relationships/hyperlink" Target="http://www.aldf.gob.mx/archivo-AVANCESFISICOS.pdf" TargetMode="External"/><Relationship Id="rId1394" Type="http://schemas.openxmlformats.org/officeDocument/2006/relationships/hyperlink" Target="http://www.aldf.gob.mx/archivo-bbd249240ab65655df56582ccdf9a6df.pdf" TargetMode="External"/><Relationship Id="rId1699" Type="http://schemas.openxmlformats.org/officeDocument/2006/relationships/hyperlink" Target="http://www.aldf.gob.mx/archivo-246b65f7d4f7b99e190750203b8cee72.pdf" TargetMode="External"/><Relationship Id="rId417" Type="http://schemas.openxmlformats.org/officeDocument/2006/relationships/hyperlink" Target="http://www.aldf.gob.mx/archivo-NOSEREQUIEREDEESTUDIOSDEIMPACTO.pdf" TargetMode="External"/><Relationship Id="rId624" Type="http://schemas.openxmlformats.org/officeDocument/2006/relationships/hyperlink" Target="http://www.aldf.gob.mx/archivo-SUSPENSIONDECONTRATO.pdf" TargetMode="External"/><Relationship Id="rId831" Type="http://schemas.openxmlformats.org/officeDocument/2006/relationships/hyperlink" Target="http://www.aldf.gob.mx/archivo-CONVENIOMODIFICATORIOALCONTRATO.pdf" TargetMode="External"/><Relationship Id="rId1047" Type="http://schemas.openxmlformats.org/officeDocument/2006/relationships/hyperlink" Target="http://www.aldf.gob.mx/archivo-AVANCESFISICOS.pdf" TargetMode="External"/><Relationship Id="rId1254" Type="http://schemas.openxmlformats.org/officeDocument/2006/relationships/hyperlink" Target="http://www.aldf.gob.mx/archivo-AVANCEFINANCIERO.pdf" TargetMode="External"/><Relationship Id="rId1461" Type="http://schemas.openxmlformats.org/officeDocument/2006/relationships/hyperlink" Target="http://www.aldf.gob.mx/archivo-3101324a15f828e02922a8daf0a3dc5a.pdf" TargetMode="External"/><Relationship Id="rId929" Type="http://schemas.openxmlformats.org/officeDocument/2006/relationships/hyperlink" Target="http://www.aldf.gob.mx/archivo-AVANCESFISICOS.pdf" TargetMode="External"/><Relationship Id="rId1114" Type="http://schemas.openxmlformats.org/officeDocument/2006/relationships/hyperlink" Target="http://www.aldf.gob.mx/archivo-AVANCEFINANCIERO.pdf" TargetMode="External"/><Relationship Id="rId1321" Type="http://schemas.openxmlformats.org/officeDocument/2006/relationships/hyperlink" Target="http://www.aldf.gob.mx/archivo-c42eef90e85e888f804cfbe79091c764.pdf" TargetMode="External"/><Relationship Id="rId1559" Type="http://schemas.openxmlformats.org/officeDocument/2006/relationships/hyperlink" Target="http://www.aldf.gob.mx/archivo-3101324a15f828e02922a8daf0a3dc5a.pdf" TargetMode="External"/><Relationship Id="rId1766" Type="http://schemas.openxmlformats.org/officeDocument/2006/relationships/hyperlink" Target="http://www.aldf.gob.mx/archivo-df267caa49ec1382b2aa5deedfaad412.pdf" TargetMode="External"/><Relationship Id="rId58" Type="http://schemas.openxmlformats.org/officeDocument/2006/relationships/hyperlink" Target="http://www.aldf.gob.mx/archivo-e1cd2d12f52e2e73a59ba295b89d18f7.pdf" TargetMode="External"/><Relationship Id="rId1419" Type="http://schemas.openxmlformats.org/officeDocument/2006/relationships/hyperlink" Target="http://www.aldf.gob.mx/archivo-bbd249240ab65655df56582ccdf9a6df.pdf" TargetMode="External"/><Relationship Id="rId1626" Type="http://schemas.openxmlformats.org/officeDocument/2006/relationships/hyperlink" Target="http://www.aldf.gob.mx/archivo-f5db7c2e86072e4c30313cc09afc34c0.pdf" TargetMode="External"/><Relationship Id="rId274" Type="http://schemas.openxmlformats.org/officeDocument/2006/relationships/hyperlink" Target="http://www.aldf.gob.mx/archivo-NOSEREQUIEREDEESTUDIOSDEIMPACTO.pdf" TargetMode="External"/><Relationship Id="rId481" Type="http://schemas.openxmlformats.org/officeDocument/2006/relationships/hyperlink" Target="http://www.aldf.gob.mx/archivo-SUSPENSIONDECONTRATO.pdf" TargetMode="External"/><Relationship Id="rId134" Type="http://schemas.openxmlformats.org/officeDocument/2006/relationships/hyperlink" Target="http://www.aldf.gob.mx/archivo-702088cf8e07a2f6dc9728d2e5687c5d.pdf" TargetMode="External"/><Relationship Id="rId579" Type="http://schemas.openxmlformats.org/officeDocument/2006/relationships/hyperlink" Target="http://www.aldf.gob.mx/archivo-SUSPENSIONDECONTRATO.pdf" TargetMode="External"/><Relationship Id="rId786" Type="http://schemas.openxmlformats.org/officeDocument/2006/relationships/hyperlink" Target="http://www.aldf.gob.mx/archivo-CONVENIOMODIFICATORIOALCONTRATO.pdf" TargetMode="External"/><Relationship Id="rId993" Type="http://schemas.openxmlformats.org/officeDocument/2006/relationships/hyperlink" Target="http://www.aldf.gob.mx/archivo-AVANCESFISICOS.pdf" TargetMode="External"/><Relationship Id="rId341" Type="http://schemas.openxmlformats.org/officeDocument/2006/relationships/hyperlink" Target="http://www.aldf.gob.mx/archivo-NOSEREQUIEREDEESTUDIOSDEIMPACTO.pdf" TargetMode="External"/><Relationship Id="rId439" Type="http://schemas.openxmlformats.org/officeDocument/2006/relationships/hyperlink" Target="http://www.aldf.gob.mx/archivo-NOSEREQUIEREDEESTUDIOSDEIMPACTO.pdf" TargetMode="External"/><Relationship Id="rId646" Type="http://schemas.openxmlformats.org/officeDocument/2006/relationships/hyperlink" Target="http://www.aldf.gob.mx/archivo-SUSPENSIONDECONTRATO.pdf" TargetMode="External"/><Relationship Id="rId1069" Type="http://schemas.openxmlformats.org/officeDocument/2006/relationships/hyperlink" Target="http://www.aldf.gob.mx/archivo-AVANCESFISICOS.pdf" TargetMode="External"/><Relationship Id="rId1276" Type="http://schemas.openxmlformats.org/officeDocument/2006/relationships/hyperlink" Target="http://www.aldf.gob.mx/archivo-AVANCEFINANCIERO.pdf" TargetMode="External"/><Relationship Id="rId1483" Type="http://schemas.openxmlformats.org/officeDocument/2006/relationships/hyperlink" Target="http://www.aldf.gob.mx/archivo-3101324a15f828e02922a8daf0a3dc5a.pdf" TargetMode="External"/><Relationship Id="rId201" Type="http://schemas.openxmlformats.org/officeDocument/2006/relationships/hyperlink" Target="http://www.aldf.gob.mx/archivo-f7e18f287b1c855457cebe3660c003e6.pdf" TargetMode="External"/><Relationship Id="rId506" Type="http://schemas.openxmlformats.org/officeDocument/2006/relationships/hyperlink" Target="http://www.aldf.gob.mx/archivo-SUSPENSIONDECONTRATO.pdf" TargetMode="External"/><Relationship Id="rId853" Type="http://schemas.openxmlformats.org/officeDocument/2006/relationships/hyperlink" Target="http://www.aldf.gob.mx/archivo-CONVENIOMODIFICATORIOALCONTRATO.pdf" TargetMode="External"/><Relationship Id="rId1136" Type="http://schemas.openxmlformats.org/officeDocument/2006/relationships/hyperlink" Target="http://www.aldf.gob.mx/archivo-AVANCEFINANCIERO.pdf" TargetMode="External"/><Relationship Id="rId1690" Type="http://schemas.openxmlformats.org/officeDocument/2006/relationships/hyperlink" Target="http://www.aldf.gob.mx/archivo-f5db7c2e86072e4c30313cc09afc34c0.pdf" TargetMode="External"/><Relationship Id="rId1788" Type="http://schemas.openxmlformats.org/officeDocument/2006/relationships/hyperlink" Target="http://www.aldf.gob.mx/archivo-AVANCEFINANCIERO.pdf" TargetMode="External"/><Relationship Id="rId713" Type="http://schemas.openxmlformats.org/officeDocument/2006/relationships/hyperlink" Target="http://www.aldf.gob.mx/archivo-CONVENIOMODIFICATORIOALCONTRATO.pdf" TargetMode="External"/><Relationship Id="rId920" Type="http://schemas.openxmlformats.org/officeDocument/2006/relationships/hyperlink" Target="http://www.aldf.gob.mx/archivo-AVANCESFISICOS.pdf" TargetMode="External"/><Relationship Id="rId1343" Type="http://schemas.openxmlformats.org/officeDocument/2006/relationships/hyperlink" Target="http://www.aldf.gob.mx/archivo-c42eef90e85e888f804cfbe79091c764.pdf" TargetMode="External"/><Relationship Id="rId1550" Type="http://schemas.openxmlformats.org/officeDocument/2006/relationships/hyperlink" Target="http://www.aldf.gob.mx/archivo-d6e97cc67d0453b8bea432cc7377743f.pdf" TargetMode="External"/><Relationship Id="rId1648" Type="http://schemas.openxmlformats.org/officeDocument/2006/relationships/hyperlink" Target="http://www.aldf.gob.mx/archivo-432fe7086c9df4159d7b079daec73041.pdf" TargetMode="External"/><Relationship Id="rId1203" Type="http://schemas.openxmlformats.org/officeDocument/2006/relationships/hyperlink" Target="http://www.aldf.gob.mx/archivo-AVANCEFINANCIERO.pdf" TargetMode="External"/><Relationship Id="rId1410" Type="http://schemas.openxmlformats.org/officeDocument/2006/relationships/hyperlink" Target="http://www.aldf.gob.mx/archivo-bbd249240ab65655df56582ccdf9a6df.pdf" TargetMode="External"/><Relationship Id="rId1508" Type="http://schemas.openxmlformats.org/officeDocument/2006/relationships/hyperlink" Target="http://www.aldf.gob.mx/archivo-d6e97cc67d0453b8bea432cc7377743f.pdf" TargetMode="External"/><Relationship Id="rId1715" Type="http://schemas.openxmlformats.org/officeDocument/2006/relationships/hyperlink" Target="http://www.aldf.gob.mx/archivo-246b65f7d4f7b99e190750203b8cee72.pdf" TargetMode="External"/><Relationship Id="rId296" Type="http://schemas.openxmlformats.org/officeDocument/2006/relationships/hyperlink" Target="http://www.aldf.gob.mx/archivo-NOSEREQUIEREDEESTUDIOSDEIMPACTO.pdf" TargetMode="External"/><Relationship Id="rId60" Type="http://schemas.openxmlformats.org/officeDocument/2006/relationships/hyperlink" Target="http://www.aldf.gob.mx/archivo-c0ac7981207e6a1afda739bae1464f30.pdf" TargetMode="External"/><Relationship Id="rId156" Type="http://schemas.openxmlformats.org/officeDocument/2006/relationships/hyperlink" Target="http://www.aldf.gob.mx/archivo-bbf9fd410cadda7645a27dd0afebd005.pdf" TargetMode="External"/><Relationship Id="rId363" Type="http://schemas.openxmlformats.org/officeDocument/2006/relationships/hyperlink" Target="http://www.aldf.gob.mx/archivo-NOSEREQUIEREDEESTUDIOSDEIMPACTO.pdf" TargetMode="External"/><Relationship Id="rId570" Type="http://schemas.openxmlformats.org/officeDocument/2006/relationships/hyperlink" Target="http://www.aldf.gob.mx/archivo-SUSPENSIONDECONTRATO.pdf" TargetMode="External"/><Relationship Id="rId1007" Type="http://schemas.openxmlformats.org/officeDocument/2006/relationships/hyperlink" Target="http://www.aldf.gob.mx/archivo-AVANCESFISICOS.pdf" TargetMode="External"/><Relationship Id="rId1214" Type="http://schemas.openxmlformats.org/officeDocument/2006/relationships/hyperlink" Target="http://www.aldf.gob.mx/archivo-AVANCEFINANCIERO.pdf" TargetMode="External"/><Relationship Id="rId1421" Type="http://schemas.openxmlformats.org/officeDocument/2006/relationships/hyperlink" Target="http://www.aldf.gob.mx/archivo-bbd249240ab65655df56582ccdf9a6df.pdf" TargetMode="External"/><Relationship Id="rId1659" Type="http://schemas.openxmlformats.org/officeDocument/2006/relationships/hyperlink" Target="http://www.aldf.gob.mx/archivo-246b65f7d4f7b99e190750203b8cee72.pdf" TargetMode="External"/><Relationship Id="rId223" Type="http://schemas.openxmlformats.org/officeDocument/2006/relationships/hyperlink" Target="http://www.aldf.gob.mx/archivo-b6041d08747de0f8483d81447c1c1c9d.pdf" TargetMode="External"/><Relationship Id="rId430" Type="http://schemas.openxmlformats.org/officeDocument/2006/relationships/hyperlink" Target="http://www.aldf.gob.mx/archivo-NOSEREQUIEREDEESTUDIOSDEIMPACTO.pdf" TargetMode="External"/><Relationship Id="rId668" Type="http://schemas.openxmlformats.org/officeDocument/2006/relationships/hyperlink" Target="http://www.aldf.gob.mx/archivo-CONVENIOMODIFICATORIOALCONTRATO.pdf" TargetMode="External"/><Relationship Id="rId875" Type="http://schemas.openxmlformats.org/officeDocument/2006/relationships/hyperlink" Target="http://www.aldf.gob.mx/archivo-AVANCEFINANCIERO.pdf" TargetMode="External"/><Relationship Id="rId1060" Type="http://schemas.openxmlformats.org/officeDocument/2006/relationships/hyperlink" Target="http://www.aldf.gob.mx/archivo-AVANCESFISICOS.pdf" TargetMode="External"/><Relationship Id="rId1298" Type="http://schemas.openxmlformats.org/officeDocument/2006/relationships/hyperlink" Target="http://www.aldf.gob.mx/archivo-Finiquito172-2017.pdf" TargetMode="External"/><Relationship Id="rId1519" Type="http://schemas.openxmlformats.org/officeDocument/2006/relationships/hyperlink" Target="http://www.aldf.gob.mx/archivo-3101324a15f828e02922a8daf0a3dc5a.pdf" TargetMode="External"/><Relationship Id="rId1726" Type="http://schemas.openxmlformats.org/officeDocument/2006/relationships/hyperlink" Target="http://www.aldf.gob.mx/archivo-f5db7c2e86072e4c30313cc09afc34c0.pdf" TargetMode="External"/><Relationship Id="rId18" Type="http://schemas.openxmlformats.org/officeDocument/2006/relationships/hyperlink" Target="http://www.aldf.gob.mx/archivo-8498502f122e68f67b7bd34e9e0f011e.pdf" TargetMode="External"/><Relationship Id="rId528" Type="http://schemas.openxmlformats.org/officeDocument/2006/relationships/hyperlink" Target="http://www.aldf.gob.mx/archivo-SUSPENSIONDECONTRATO.pdf" TargetMode="External"/><Relationship Id="rId735" Type="http://schemas.openxmlformats.org/officeDocument/2006/relationships/hyperlink" Target="http://www.aldf.gob.mx/archivo-CONVENIOMODIFICATORIOALCONTRATO.pdf" TargetMode="External"/><Relationship Id="rId942" Type="http://schemas.openxmlformats.org/officeDocument/2006/relationships/hyperlink" Target="http://www.aldf.gob.mx/archivo-AVANCESFISICOS.pdf" TargetMode="External"/><Relationship Id="rId1158" Type="http://schemas.openxmlformats.org/officeDocument/2006/relationships/hyperlink" Target="http://www.aldf.gob.mx/archivo-AVANCEFINANCIERO.pdf" TargetMode="External"/><Relationship Id="rId1365" Type="http://schemas.openxmlformats.org/officeDocument/2006/relationships/hyperlink" Target="http://www.aldf.gob.mx/archivo-c42eef90e85e888f804cfbe79091c764.pdf" TargetMode="External"/><Relationship Id="rId1572" Type="http://schemas.openxmlformats.org/officeDocument/2006/relationships/hyperlink" Target="http://www.aldf.gob.mx/archivo-d6e97cc67d0453b8bea432cc7377743f.pdf" TargetMode="External"/><Relationship Id="rId167" Type="http://schemas.openxmlformats.org/officeDocument/2006/relationships/hyperlink" Target="http://www.aldf.gob.mx/archivo-0fa1d2f1a341a6d980f046ef38469528.pdf" TargetMode="External"/><Relationship Id="rId374" Type="http://schemas.openxmlformats.org/officeDocument/2006/relationships/hyperlink" Target="http://www.aldf.gob.mx/archivo-NOSEREQUIEREDEESTUDIOSDEIMPACTO.pdf" TargetMode="External"/><Relationship Id="rId581" Type="http://schemas.openxmlformats.org/officeDocument/2006/relationships/hyperlink" Target="http://www.aldf.gob.mx/archivo-SUSPENSIONDECONTRATO.pdf" TargetMode="External"/><Relationship Id="rId1018" Type="http://schemas.openxmlformats.org/officeDocument/2006/relationships/hyperlink" Target="http://www.aldf.gob.mx/archivo-AVANCESFISICOS.pdf" TargetMode="External"/><Relationship Id="rId1225" Type="http://schemas.openxmlformats.org/officeDocument/2006/relationships/hyperlink" Target="http://www.aldf.gob.mx/archivo-AVANCEFINANCIERO.pdf" TargetMode="External"/><Relationship Id="rId1432" Type="http://schemas.openxmlformats.org/officeDocument/2006/relationships/hyperlink" Target="http://www.aldf.gob.mx/archivo-bbd249240ab65655df56582ccdf9a6df.pdf" TargetMode="External"/><Relationship Id="rId71" Type="http://schemas.openxmlformats.org/officeDocument/2006/relationships/hyperlink" Target="http://www.aldf.gob.mx/archivo-988f594a829e9172787545d1559f5726.pdf" TargetMode="External"/><Relationship Id="rId234" Type="http://schemas.openxmlformats.org/officeDocument/2006/relationships/hyperlink" Target="http://www.aldf.gob.mx/archivo-d0df83122f3f488c921ea0f802658814.pdf" TargetMode="External"/><Relationship Id="rId679" Type="http://schemas.openxmlformats.org/officeDocument/2006/relationships/hyperlink" Target="http://www.aldf.gob.mx/archivo-CONVENIOMODIFICATORIOALCONTRATO.pdf" TargetMode="External"/><Relationship Id="rId802" Type="http://schemas.openxmlformats.org/officeDocument/2006/relationships/hyperlink" Target="http://www.aldf.gob.mx/archivo-CONVENIOMODIFICATORIOALCONTRATO.pdf" TargetMode="External"/><Relationship Id="rId886" Type="http://schemas.openxmlformats.org/officeDocument/2006/relationships/hyperlink" Target="http://www.aldf.gob.mx/archivo-AVANCESFISICOS.pdf" TargetMode="External"/><Relationship Id="rId1737" Type="http://schemas.openxmlformats.org/officeDocument/2006/relationships/hyperlink" Target="http://www.aldf.gob.mx/archivo-246b65f7d4f7b99e190750203b8cee72.pdf" TargetMode="External"/><Relationship Id="rId2" Type="http://schemas.openxmlformats.org/officeDocument/2006/relationships/hyperlink" Target="http://www.aldf.gob.mx/archivo-61b860a2770c43c60501e3904c040d66.pdf" TargetMode="External"/><Relationship Id="rId29" Type="http://schemas.openxmlformats.org/officeDocument/2006/relationships/hyperlink" Target="http://www.aldf.gob.mx/archivo-734d818813983fe0d8548118a5b4e484.pdf" TargetMode="External"/><Relationship Id="rId441" Type="http://schemas.openxmlformats.org/officeDocument/2006/relationships/hyperlink" Target="http://www.aldf.gob.mx/archivo-NOSEREQUIEREDEESTUDIOSDEIMPACTO.pdf" TargetMode="External"/><Relationship Id="rId539" Type="http://schemas.openxmlformats.org/officeDocument/2006/relationships/hyperlink" Target="http://www.aldf.gob.mx/archivo-SUSPENSIONDECONTRATO.pdf" TargetMode="External"/><Relationship Id="rId746" Type="http://schemas.openxmlformats.org/officeDocument/2006/relationships/hyperlink" Target="http://www.aldf.gob.mx/archivo-CONVENIOMODIFICATORIOALCONTRATO.pdf" TargetMode="External"/><Relationship Id="rId1071" Type="http://schemas.openxmlformats.org/officeDocument/2006/relationships/hyperlink" Target="http://www.aldf.gob.mx/archivo-AVANCESFISICOS.pdf" TargetMode="External"/><Relationship Id="rId1169" Type="http://schemas.openxmlformats.org/officeDocument/2006/relationships/hyperlink" Target="http://www.aldf.gob.mx/archivo-AVANCEFINANCIERO.pdf" TargetMode="External"/><Relationship Id="rId1376" Type="http://schemas.openxmlformats.org/officeDocument/2006/relationships/hyperlink" Target="http://www.aldf.gob.mx/archivo-c42eef90e85e888f804cfbe79091c764.pdf" TargetMode="External"/><Relationship Id="rId1583" Type="http://schemas.openxmlformats.org/officeDocument/2006/relationships/hyperlink" Target="http://www.aldf.gob.mx/archivo-3101324a15f828e02922a8daf0a3dc5a.pdf" TargetMode="External"/><Relationship Id="rId178" Type="http://schemas.openxmlformats.org/officeDocument/2006/relationships/hyperlink" Target="http://www.aldf.gob.mx/archivo-c1bbc4f7d0dc26e28bdb7849089c7f91.pdf" TargetMode="External"/><Relationship Id="rId301" Type="http://schemas.openxmlformats.org/officeDocument/2006/relationships/hyperlink" Target="http://www.aldf.gob.mx/archivo-NOSEREQUIEREDEESTUDIOSDEIMPACTO.pdf" TargetMode="External"/><Relationship Id="rId953" Type="http://schemas.openxmlformats.org/officeDocument/2006/relationships/hyperlink" Target="http://www.aldf.gob.mx/archivo-AVANCESFISICOS.pdf" TargetMode="External"/><Relationship Id="rId1029" Type="http://schemas.openxmlformats.org/officeDocument/2006/relationships/hyperlink" Target="http://www.aldf.gob.mx/archivo-AVANCESFISICOS.pdf" TargetMode="External"/><Relationship Id="rId1236" Type="http://schemas.openxmlformats.org/officeDocument/2006/relationships/hyperlink" Target="http://www.aldf.gob.mx/archivo-AVANCEFINANCIERO.pdf" TargetMode="External"/><Relationship Id="rId1790" Type="http://schemas.openxmlformats.org/officeDocument/2006/relationships/hyperlink" Target="http://www.aldf.gob.mx/archivo-AVANCEFINANCIERO.pdf" TargetMode="External"/><Relationship Id="rId1804" Type="http://schemas.openxmlformats.org/officeDocument/2006/relationships/hyperlink" Target="http://www.aldf.gob.mx/archivo-Finiquito2682017.pdf" TargetMode="External"/><Relationship Id="rId82" Type="http://schemas.openxmlformats.org/officeDocument/2006/relationships/hyperlink" Target="http://www.aldf.gob.mx/archivo-6b85c908b3b74b2c7042477e79bba06b.pdf" TargetMode="External"/><Relationship Id="rId385" Type="http://schemas.openxmlformats.org/officeDocument/2006/relationships/hyperlink" Target="http://www.aldf.gob.mx/archivo-NOSEREQUIEREDEESTUDIOSDEIMPACTO.pdf" TargetMode="External"/><Relationship Id="rId592" Type="http://schemas.openxmlformats.org/officeDocument/2006/relationships/hyperlink" Target="http://www.aldf.gob.mx/archivo-SUSPENSIONDECONTRATO.pdf" TargetMode="External"/><Relationship Id="rId606" Type="http://schemas.openxmlformats.org/officeDocument/2006/relationships/hyperlink" Target="http://www.aldf.gob.mx/archivo-SUSPENSIONDECONTRATO.pdf" TargetMode="External"/><Relationship Id="rId813" Type="http://schemas.openxmlformats.org/officeDocument/2006/relationships/hyperlink" Target="http://www.aldf.gob.mx/archivo-CONVENIOMODIFICATORIOALCONTRATO.pdf" TargetMode="External"/><Relationship Id="rId1443" Type="http://schemas.openxmlformats.org/officeDocument/2006/relationships/hyperlink" Target="http://www.aldf.gob.mx/archivo-dfc4b53f08c8b216c211f5913308546a.pdf" TargetMode="External"/><Relationship Id="rId1650" Type="http://schemas.openxmlformats.org/officeDocument/2006/relationships/hyperlink" Target="http://www.aldf.gob.mx/archivo-432fe7086c9df4159d7b079daec73041.pdf" TargetMode="External"/><Relationship Id="rId1748" Type="http://schemas.openxmlformats.org/officeDocument/2006/relationships/hyperlink" Target="http://www.aldf.gob.mx/archivo-f5db7c2e86072e4c30313cc09afc34c0.pdf" TargetMode="External"/><Relationship Id="rId245" Type="http://schemas.openxmlformats.org/officeDocument/2006/relationships/hyperlink" Target="http://www.aldf.gob.mx/archivo-dfc4b53f08c8b216c211f5913308546a.pdf" TargetMode="External"/><Relationship Id="rId452" Type="http://schemas.openxmlformats.org/officeDocument/2006/relationships/hyperlink" Target="http://www.aldf.gob.mx/archivo-NOSEREQUIEREDEESTUDIOSDEIMPACTO.pdf" TargetMode="External"/><Relationship Id="rId897" Type="http://schemas.openxmlformats.org/officeDocument/2006/relationships/hyperlink" Target="http://www.aldf.gob.mx/archivo-AVANCESFISICOS.pdf" TargetMode="External"/><Relationship Id="rId1082" Type="http://schemas.openxmlformats.org/officeDocument/2006/relationships/hyperlink" Target="http://www.aldf.gob.mx/archivo-AVANCEFINANCIERO.pdf" TargetMode="External"/><Relationship Id="rId1303" Type="http://schemas.openxmlformats.org/officeDocument/2006/relationships/hyperlink" Target="http://www.aldf.gob.mx/archivo-Actaentrega219-2017.pdf" TargetMode="External"/><Relationship Id="rId1510" Type="http://schemas.openxmlformats.org/officeDocument/2006/relationships/hyperlink" Target="http://www.aldf.gob.mx/archivo-d6e97cc67d0453b8bea432cc7377743f.pdf" TargetMode="External"/><Relationship Id="rId105" Type="http://schemas.openxmlformats.org/officeDocument/2006/relationships/hyperlink" Target="http://www.aldf.gob.mx/archivo-14396c8347791f028d2388a960845b6c.pdf" TargetMode="External"/><Relationship Id="rId312" Type="http://schemas.openxmlformats.org/officeDocument/2006/relationships/hyperlink" Target="http://www.aldf.gob.mx/archivo-NOSEREQUIEREDEESTUDIOSDEIMPACTO.pdf" TargetMode="External"/><Relationship Id="rId757" Type="http://schemas.openxmlformats.org/officeDocument/2006/relationships/hyperlink" Target="http://www.aldf.gob.mx/archivo-CONVENIOMODIFICATORIOALCONTRATO.pdf" TargetMode="External"/><Relationship Id="rId964" Type="http://schemas.openxmlformats.org/officeDocument/2006/relationships/hyperlink" Target="http://www.aldf.gob.mx/archivo-AVANCESFISICOS.pdf" TargetMode="External"/><Relationship Id="rId1387" Type="http://schemas.openxmlformats.org/officeDocument/2006/relationships/hyperlink" Target="http://www.aldf.gob.mx/archivo-c42eef90e85e888f804cfbe79091c764.pdf" TargetMode="External"/><Relationship Id="rId1594" Type="http://schemas.openxmlformats.org/officeDocument/2006/relationships/hyperlink" Target="http://www.aldf.gob.mx/archivo-d6e97cc67d0453b8bea432cc7377743f.pdf" TargetMode="External"/><Relationship Id="rId1608" Type="http://schemas.openxmlformats.org/officeDocument/2006/relationships/hyperlink" Target="http://www.aldf.gob.mx/archivo-d6e97cc67d0453b8bea432cc7377743f.pdf" TargetMode="External"/><Relationship Id="rId93" Type="http://schemas.openxmlformats.org/officeDocument/2006/relationships/hyperlink" Target="http://www.aldf.gob.mx/archivo-46873604d4f5d064d7e855fa588bae7d.pdf" TargetMode="External"/><Relationship Id="rId189" Type="http://schemas.openxmlformats.org/officeDocument/2006/relationships/hyperlink" Target="http://www.aldf.gob.mx/archivo-" TargetMode="External"/><Relationship Id="rId396" Type="http://schemas.openxmlformats.org/officeDocument/2006/relationships/hyperlink" Target="http://www.aldf.gob.mx/archivo-NOSEREQUIEREDEESTUDIOSDEIMPACTO.pdf" TargetMode="External"/><Relationship Id="rId617" Type="http://schemas.openxmlformats.org/officeDocument/2006/relationships/hyperlink" Target="http://www.aldf.gob.mx/archivo-SUSPENSIONDECONTRATO.pdf" TargetMode="External"/><Relationship Id="rId824" Type="http://schemas.openxmlformats.org/officeDocument/2006/relationships/hyperlink" Target="http://www.aldf.gob.mx/archivo-CONVENIOMODIFICATORIOALCONTRATO.pdf" TargetMode="External"/><Relationship Id="rId1247" Type="http://schemas.openxmlformats.org/officeDocument/2006/relationships/hyperlink" Target="http://www.aldf.gob.mx/archivo-AVANCEFINANCIERO.pdf" TargetMode="External"/><Relationship Id="rId1454" Type="http://schemas.openxmlformats.org/officeDocument/2006/relationships/hyperlink" Target="http://www.aldf.gob.mx/archivo-d6e97cc67d0453b8bea432cc7377743f.pdf" TargetMode="External"/><Relationship Id="rId1661" Type="http://schemas.openxmlformats.org/officeDocument/2006/relationships/hyperlink" Target="http://www.aldf.gob.mx/archivo-246b65f7d4f7b99e190750203b8cee72.pdf" TargetMode="External"/><Relationship Id="rId256" Type="http://schemas.openxmlformats.org/officeDocument/2006/relationships/hyperlink" Target="http://www.aldf.gob.mx/archivo-NOSEREQUIEREDEESTUDIOSDEIMPACTO.pdf" TargetMode="External"/><Relationship Id="rId463" Type="http://schemas.openxmlformats.org/officeDocument/2006/relationships/hyperlink" Target="http://www.aldf.gob.mx/archivo-SUSPENSIONDECONTRATO.pdf" TargetMode="External"/><Relationship Id="rId670" Type="http://schemas.openxmlformats.org/officeDocument/2006/relationships/hyperlink" Target="http://www.aldf.gob.mx/archivo-CONVENIOMODIFICATORIOALCONTRATO.pdf" TargetMode="External"/><Relationship Id="rId1093" Type="http://schemas.openxmlformats.org/officeDocument/2006/relationships/hyperlink" Target="http://www.aldf.gob.mx/archivo-AVANCEFINANCIERO.pdf" TargetMode="External"/><Relationship Id="rId1107" Type="http://schemas.openxmlformats.org/officeDocument/2006/relationships/hyperlink" Target="http://www.aldf.gob.mx/archivo-AVANCEFINANCIERO.pdf" TargetMode="External"/><Relationship Id="rId1314" Type="http://schemas.openxmlformats.org/officeDocument/2006/relationships/hyperlink" Target="http://www.aldf.gob.mx/archivo-c42eef90e85e888f804cfbe79091c764.pdf" TargetMode="External"/><Relationship Id="rId1521" Type="http://schemas.openxmlformats.org/officeDocument/2006/relationships/hyperlink" Target="http://www.aldf.gob.mx/archivo-3101324a15f828e02922a8daf0a3dc5a.pdf" TargetMode="External"/><Relationship Id="rId1759" Type="http://schemas.openxmlformats.org/officeDocument/2006/relationships/hyperlink" Target="http://www.aldf.gob.mx/archivo-Finiquito219-2017.pdf" TargetMode="External"/><Relationship Id="rId116" Type="http://schemas.openxmlformats.org/officeDocument/2006/relationships/hyperlink" Target="http://www.aldf.gob.mx/archivo-9a86bf521104004fd40d319f3394b4e9.pdf" TargetMode="External"/><Relationship Id="rId323" Type="http://schemas.openxmlformats.org/officeDocument/2006/relationships/hyperlink" Target="http://www.aldf.gob.mx/archivo-NOSEREQUIEREDEESTUDIOSDEIMPACTO.pdf" TargetMode="External"/><Relationship Id="rId530" Type="http://schemas.openxmlformats.org/officeDocument/2006/relationships/hyperlink" Target="http://www.aldf.gob.mx/archivo-SUSPENSIONDECONTRATO.pdf" TargetMode="External"/><Relationship Id="rId768" Type="http://schemas.openxmlformats.org/officeDocument/2006/relationships/hyperlink" Target="http://www.aldf.gob.mx/archivo-CONVENIOMODIFICATORIOALCONTRATO.pdf" TargetMode="External"/><Relationship Id="rId975" Type="http://schemas.openxmlformats.org/officeDocument/2006/relationships/hyperlink" Target="http://www.aldf.gob.mx/archivo-AVANCESFISICOS.pdf" TargetMode="External"/><Relationship Id="rId1160" Type="http://schemas.openxmlformats.org/officeDocument/2006/relationships/hyperlink" Target="http://www.aldf.gob.mx/archivo-AVANCEFINANCIERO.pdf" TargetMode="External"/><Relationship Id="rId1398" Type="http://schemas.openxmlformats.org/officeDocument/2006/relationships/hyperlink" Target="http://www.aldf.gob.mx/archivo-bbd249240ab65655df56582ccdf9a6df.pdf" TargetMode="External"/><Relationship Id="rId1619" Type="http://schemas.openxmlformats.org/officeDocument/2006/relationships/hyperlink" Target="http://www.aldf.gob.mx/archivo-3101324a15f828e02922a8daf0a3dc5a.pdf" TargetMode="External"/><Relationship Id="rId20" Type="http://schemas.openxmlformats.org/officeDocument/2006/relationships/hyperlink" Target="http://www.aldf.gob.mx/archivo-d32664aba41261b3508746afac4029d8.pdf" TargetMode="External"/><Relationship Id="rId628" Type="http://schemas.openxmlformats.org/officeDocument/2006/relationships/hyperlink" Target="http://www.aldf.gob.mx/archivo-SUSPENSIONDECONTRATO.pdf" TargetMode="External"/><Relationship Id="rId835" Type="http://schemas.openxmlformats.org/officeDocument/2006/relationships/hyperlink" Target="http://www.aldf.gob.mx/archivo-CONVENIOMODIFICATORIOALCONTRATO.pdf" TargetMode="External"/><Relationship Id="rId1258" Type="http://schemas.openxmlformats.org/officeDocument/2006/relationships/hyperlink" Target="http://www.aldf.gob.mx/archivo-AVANCEFINANCIERO.pdf" TargetMode="External"/><Relationship Id="rId1465" Type="http://schemas.openxmlformats.org/officeDocument/2006/relationships/hyperlink" Target="http://www.aldf.gob.mx/archivo-3101324a15f828e02922a8daf0a3dc5a.pdf" TargetMode="External"/><Relationship Id="rId1672" Type="http://schemas.openxmlformats.org/officeDocument/2006/relationships/hyperlink" Target="http://www.aldf.gob.mx/archivo-f5db7c2e86072e4c30313cc09afc34c0.pdf" TargetMode="External"/><Relationship Id="rId267" Type="http://schemas.openxmlformats.org/officeDocument/2006/relationships/hyperlink" Target="http://www.aldf.gob.mx/archivo-NOSEREQUIEREDEESTUDIOSDEIMPACTO.pdf" TargetMode="External"/><Relationship Id="rId474" Type="http://schemas.openxmlformats.org/officeDocument/2006/relationships/hyperlink" Target="http://www.aldf.gob.mx/archivo-SUSPENSIONDECONTRATO.pdf" TargetMode="External"/><Relationship Id="rId1020" Type="http://schemas.openxmlformats.org/officeDocument/2006/relationships/hyperlink" Target="http://www.aldf.gob.mx/archivo-AVANCESFISICOS.pdf" TargetMode="External"/><Relationship Id="rId1118" Type="http://schemas.openxmlformats.org/officeDocument/2006/relationships/hyperlink" Target="http://www.aldf.gob.mx/archivo-AVANCEFINANCIERO.pdf" TargetMode="External"/><Relationship Id="rId1325" Type="http://schemas.openxmlformats.org/officeDocument/2006/relationships/hyperlink" Target="http://www.aldf.gob.mx/archivo-c42eef90e85e888f804cfbe79091c764.pdf" TargetMode="External"/><Relationship Id="rId1532" Type="http://schemas.openxmlformats.org/officeDocument/2006/relationships/hyperlink" Target="http://www.aldf.gob.mx/archivo-d6e97cc67d0453b8bea432cc7377743f.pdf" TargetMode="External"/><Relationship Id="rId127" Type="http://schemas.openxmlformats.org/officeDocument/2006/relationships/hyperlink" Target="http://www.aldf.gob.mx/archivo-f77217827776307933728a0be7e1e21d.pdf" TargetMode="External"/><Relationship Id="rId681" Type="http://schemas.openxmlformats.org/officeDocument/2006/relationships/hyperlink" Target="http://www.aldf.gob.mx/archivo-CONVENIOMODIFICATORIOALCONTRATO.pdf" TargetMode="External"/><Relationship Id="rId779" Type="http://schemas.openxmlformats.org/officeDocument/2006/relationships/hyperlink" Target="http://www.aldf.gob.mx/archivo-CONVENIOMODIFICATORIOALCONTRATO.pdf" TargetMode="External"/><Relationship Id="rId902" Type="http://schemas.openxmlformats.org/officeDocument/2006/relationships/hyperlink" Target="http://www.aldf.gob.mx/archivo-AVANCESFISICOS.pdf" TargetMode="External"/><Relationship Id="rId986" Type="http://schemas.openxmlformats.org/officeDocument/2006/relationships/hyperlink" Target="http://www.aldf.gob.mx/archivo-AVANCESFISICOS.pdf" TargetMode="External"/><Relationship Id="rId31" Type="http://schemas.openxmlformats.org/officeDocument/2006/relationships/hyperlink" Target="http://www.aldf.gob.mx/archivo-116faf8ca3e14b9ca2798259e135e0d6.pdf" TargetMode="External"/><Relationship Id="rId334" Type="http://schemas.openxmlformats.org/officeDocument/2006/relationships/hyperlink" Target="http://www.aldf.gob.mx/archivo-NOSEREQUIEREDEESTUDIOSDEIMPACTO.pdf" TargetMode="External"/><Relationship Id="rId541" Type="http://schemas.openxmlformats.org/officeDocument/2006/relationships/hyperlink" Target="http://www.aldf.gob.mx/archivo-SUSPENSIONDECONTRATO.pdf" TargetMode="External"/><Relationship Id="rId639" Type="http://schemas.openxmlformats.org/officeDocument/2006/relationships/hyperlink" Target="http://www.aldf.gob.mx/archivo-SUSPENSIONDECONTRATO.pdf" TargetMode="External"/><Relationship Id="rId1171" Type="http://schemas.openxmlformats.org/officeDocument/2006/relationships/hyperlink" Target="http://www.aldf.gob.mx/archivo-AVANCEFINANCIERO.pdf" TargetMode="External"/><Relationship Id="rId1269" Type="http://schemas.openxmlformats.org/officeDocument/2006/relationships/hyperlink" Target="http://www.aldf.gob.mx/archivo-AVANCEFINANCIERO.pdf" TargetMode="External"/><Relationship Id="rId1476" Type="http://schemas.openxmlformats.org/officeDocument/2006/relationships/hyperlink" Target="http://www.aldf.gob.mx/archivo-d6e97cc67d0453b8bea432cc7377743f.pdf" TargetMode="External"/><Relationship Id="rId180" Type="http://schemas.openxmlformats.org/officeDocument/2006/relationships/hyperlink" Target="http://www.aldf.gob.mx/archivo-d133a4d4e0203f4a8143ec60eee6efbc.pdf" TargetMode="External"/><Relationship Id="rId278" Type="http://schemas.openxmlformats.org/officeDocument/2006/relationships/hyperlink" Target="http://www.aldf.gob.mx/archivo-NOSEREQUIEREDEESTUDIOSDEIMPACTO.pdf" TargetMode="External"/><Relationship Id="rId401" Type="http://schemas.openxmlformats.org/officeDocument/2006/relationships/hyperlink" Target="http://www.aldf.gob.mx/archivo-NOSEREQUIEREDEESTUDIOSDEIMPACTO.pdf" TargetMode="External"/><Relationship Id="rId846" Type="http://schemas.openxmlformats.org/officeDocument/2006/relationships/hyperlink" Target="http://www.aldf.gob.mx/archivo-CONVENIOMODIFICATORIOALCONTRATO.pdf" TargetMode="External"/><Relationship Id="rId1031" Type="http://schemas.openxmlformats.org/officeDocument/2006/relationships/hyperlink" Target="http://www.aldf.gob.mx/archivo-AVANCESFISICOS.pdf" TargetMode="External"/><Relationship Id="rId1129" Type="http://schemas.openxmlformats.org/officeDocument/2006/relationships/hyperlink" Target="http://www.aldf.gob.mx/archivo-AVANCEFINANCIERO.pdf" TargetMode="External"/><Relationship Id="rId1683" Type="http://schemas.openxmlformats.org/officeDocument/2006/relationships/hyperlink" Target="http://www.aldf.gob.mx/archivo-246b65f7d4f7b99e190750203b8cee72.pdf" TargetMode="External"/><Relationship Id="rId485" Type="http://schemas.openxmlformats.org/officeDocument/2006/relationships/hyperlink" Target="http://www.aldf.gob.mx/archivo-SUSPENSIONDECONTRATO.pdf" TargetMode="External"/><Relationship Id="rId692" Type="http://schemas.openxmlformats.org/officeDocument/2006/relationships/hyperlink" Target="http://www.aldf.gob.mx/archivo-CONVENIOMODIFICATORIOALCONTRATO.pdf" TargetMode="External"/><Relationship Id="rId706" Type="http://schemas.openxmlformats.org/officeDocument/2006/relationships/hyperlink" Target="http://www.aldf.gob.mx/archivo-CONVENIOMODIFICATORIOALCONTRATO.pdf" TargetMode="External"/><Relationship Id="rId913" Type="http://schemas.openxmlformats.org/officeDocument/2006/relationships/hyperlink" Target="http://www.aldf.gob.mx/archivo-AVANCESFISICOS.pdf" TargetMode="External"/><Relationship Id="rId1336" Type="http://schemas.openxmlformats.org/officeDocument/2006/relationships/hyperlink" Target="http://www.aldf.gob.mx/archivo-c42eef90e85e888f804cfbe79091c764.pdf" TargetMode="External"/><Relationship Id="rId1543" Type="http://schemas.openxmlformats.org/officeDocument/2006/relationships/hyperlink" Target="http://www.aldf.gob.mx/archivo-3101324a15f828e02922a8daf0a3dc5a.pdf" TargetMode="External"/><Relationship Id="rId1750" Type="http://schemas.openxmlformats.org/officeDocument/2006/relationships/hyperlink" Target="http://www.aldf.gob.mx/archivo-f5db7c2e86072e4c30313cc09afc34c0.pdf" TargetMode="External"/><Relationship Id="rId42" Type="http://schemas.openxmlformats.org/officeDocument/2006/relationships/hyperlink" Target="http://www.aldf.gob.mx/archivo-1f04e4d7e9be6c12b00766a5f44fbd5f.pdf" TargetMode="External"/><Relationship Id="rId138" Type="http://schemas.openxmlformats.org/officeDocument/2006/relationships/hyperlink" Target="http://www.aldf.gob.mx/archivo-059a9e54c6b5ffff7d2a183170ab09c5.pdf" TargetMode="External"/><Relationship Id="rId345" Type="http://schemas.openxmlformats.org/officeDocument/2006/relationships/hyperlink" Target="http://www.aldf.gob.mx/archivo-NOSEREQUIEREDEESTUDIOSDEIMPACTO.pdf" TargetMode="External"/><Relationship Id="rId552" Type="http://schemas.openxmlformats.org/officeDocument/2006/relationships/hyperlink" Target="http://www.aldf.gob.mx/archivo-SUSPENSIONDECONTRATO.pdf" TargetMode="External"/><Relationship Id="rId997" Type="http://schemas.openxmlformats.org/officeDocument/2006/relationships/hyperlink" Target="http://www.aldf.gob.mx/archivo-AVANCESFISICOS.pdf" TargetMode="External"/><Relationship Id="rId1182" Type="http://schemas.openxmlformats.org/officeDocument/2006/relationships/hyperlink" Target="http://www.aldf.gob.mx/archivo-AVANCEFINANCIERO.pdf" TargetMode="External"/><Relationship Id="rId1403" Type="http://schemas.openxmlformats.org/officeDocument/2006/relationships/hyperlink" Target="http://www.aldf.gob.mx/archivo-bbd249240ab65655df56582ccdf9a6df.pdf" TargetMode="External"/><Relationship Id="rId1610" Type="http://schemas.openxmlformats.org/officeDocument/2006/relationships/hyperlink" Target="http://www.aldf.gob.mx/archivo-d6e97cc67d0453b8bea432cc7377743f.pdf" TargetMode="External"/><Relationship Id="rId191" Type="http://schemas.openxmlformats.org/officeDocument/2006/relationships/hyperlink" Target="http://www.aldf.gob.mx/archivo-f161689a40d94435f68ed3e019ff76e1.pdf" TargetMode="External"/><Relationship Id="rId205" Type="http://schemas.openxmlformats.org/officeDocument/2006/relationships/hyperlink" Target="http://www.aldf.gob.mx/archivo-" TargetMode="External"/><Relationship Id="rId412" Type="http://schemas.openxmlformats.org/officeDocument/2006/relationships/hyperlink" Target="http://www.aldf.gob.mx/archivo-NOSEREQUIEREDEESTUDIOSDEIMPACTO.pdf" TargetMode="External"/><Relationship Id="rId857" Type="http://schemas.openxmlformats.org/officeDocument/2006/relationships/hyperlink" Target="http://www.aldf.gob.mx/archivo-CONVENIOMODIFICATORIOALCONTRATO.pdf" TargetMode="External"/><Relationship Id="rId1042" Type="http://schemas.openxmlformats.org/officeDocument/2006/relationships/hyperlink" Target="http://www.aldf.gob.mx/archivo-AVANCESFISICOS.pdf" TargetMode="External"/><Relationship Id="rId1487" Type="http://schemas.openxmlformats.org/officeDocument/2006/relationships/hyperlink" Target="http://www.aldf.gob.mx/archivo-3101324a15f828e02922a8daf0a3dc5a.pdf" TargetMode="External"/><Relationship Id="rId1694" Type="http://schemas.openxmlformats.org/officeDocument/2006/relationships/hyperlink" Target="http://www.aldf.gob.mx/archivo-f5db7c2e86072e4c30313cc09afc34c0.pdf" TargetMode="External"/><Relationship Id="rId1708" Type="http://schemas.openxmlformats.org/officeDocument/2006/relationships/hyperlink" Target="http://www.aldf.gob.mx/archivo-f5db7c2e86072e4c30313cc09afc34c0.pdf" TargetMode="External"/><Relationship Id="rId289" Type="http://schemas.openxmlformats.org/officeDocument/2006/relationships/hyperlink" Target="http://www.aldf.gob.mx/archivo-NOSEREQUIEREDEESTUDIOSDEIMPACTO.pdf" TargetMode="External"/><Relationship Id="rId496" Type="http://schemas.openxmlformats.org/officeDocument/2006/relationships/hyperlink" Target="http://www.aldf.gob.mx/archivo-SUSPENSIONDECONTRATO.pdf" TargetMode="External"/><Relationship Id="rId717" Type="http://schemas.openxmlformats.org/officeDocument/2006/relationships/hyperlink" Target="http://www.aldf.gob.mx/archivo-CONVENIOMODIFICATORIOALCONTRATO.pdf" TargetMode="External"/><Relationship Id="rId924" Type="http://schemas.openxmlformats.org/officeDocument/2006/relationships/hyperlink" Target="http://www.aldf.gob.mx/archivo-AVANCESFISICOS.pdf" TargetMode="External"/><Relationship Id="rId1347" Type="http://schemas.openxmlformats.org/officeDocument/2006/relationships/hyperlink" Target="http://www.aldf.gob.mx/archivo-c42eef90e85e888f804cfbe79091c764.pdf" TargetMode="External"/><Relationship Id="rId1554" Type="http://schemas.openxmlformats.org/officeDocument/2006/relationships/hyperlink" Target="http://www.aldf.gob.mx/archivo-d6e97cc67d0453b8bea432cc7377743f.pdf" TargetMode="External"/><Relationship Id="rId1761" Type="http://schemas.openxmlformats.org/officeDocument/2006/relationships/hyperlink" Target="http://www.aldf.gob.mx/archivo-e440f87011f823857e08a8e76f10c8a1.pdf" TargetMode="External"/><Relationship Id="rId53" Type="http://schemas.openxmlformats.org/officeDocument/2006/relationships/hyperlink" Target="http://www.aldf.gob.mx/archivo-2329668ec115493093b7c004ee2e11f8.pdf" TargetMode="External"/><Relationship Id="rId149" Type="http://schemas.openxmlformats.org/officeDocument/2006/relationships/hyperlink" Target="http://www.aldf.gob.mx/archivo-9a38ec05c0a74ba72acbeaba1986d31b.pdf" TargetMode="External"/><Relationship Id="rId356" Type="http://schemas.openxmlformats.org/officeDocument/2006/relationships/hyperlink" Target="http://www.aldf.gob.mx/archivo-NOSEREQUIEREDEESTUDIOSDEIMPACTO.pdf" TargetMode="External"/><Relationship Id="rId563" Type="http://schemas.openxmlformats.org/officeDocument/2006/relationships/hyperlink" Target="http://www.aldf.gob.mx/archivo-SUSPENSIONDECONTRATO.pdf" TargetMode="External"/><Relationship Id="rId770" Type="http://schemas.openxmlformats.org/officeDocument/2006/relationships/hyperlink" Target="http://www.aldf.gob.mx/archivo-CONVENIOMODIFICATORIOALCONTRATO.pdf" TargetMode="External"/><Relationship Id="rId1193" Type="http://schemas.openxmlformats.org/officeDocument/2006/relationships/hyperlink" Target="http://www.aldf.gob.mx/archivo-AVANCEFINANCIERO.pdf" TargetMode="External"/><Relationship Id="rId1207" Type="http://schemas.openxmlformats.org/officeDocument/2006/relationships/hyperlink" Target="http://www.aldf.gob.mx/archivo-AVANCEFINANCIERO.pdf" TargetMode="External"/><Relationship Id="rId1414" Type="http://schemas.openxmlformats.org/officeDocument/2006/relationships/hyperlink" Target="http://www.aldf.gob.mx/archivo-bbd249240ab65655df56582ccdf9a6df.pdf" TargetMode="External"/><Relationship Id="rId1621" Type="http://schemas.openxmlformats.org/officeDocument/2006/relationships/hyperlink" Target="http://www.aldf.gob.mx/archivo-3101324a15f828e02922a8daf0a3dc5a.pdf" TargetMode="External"/><Relationship Id="rId216" Type="http://schemas.openxmlformats.org/officeDocument/2006/relationships/hyperlink" Target="http://www.aldf.gob.mx/archivo-034b6559282bde191f114e74eb8211d2.pdf" TargetMode="External"/><Relationship Id="rId423" Type="http://schemas.openxmlformats.org/officeDocument/2006/relationships/hyperlink" Target="http://www.aldf.gob.mx/archivo-NOSEREQUIEREDEESTUDIOSDEIMPACTO.pdf" TargetMode="External"/><Relationship Id="rId868" Type="http://schemas.openxmlformats.org/officeDocument/2006/relationships/hyperlink" Target="http://www.aldf.gob.mx/archivo-CONVENIOMODIFICATORIOALCONTRATO.pdf" TargetMode="External"/><Relationship Id="rId1053" Type="http://schemas.openxmlformats.org/officeDocument/2006/relationships/hyperlink" Target="http://www.aldf.gob.mx/archivo-AVANCESFISICOS.pdf" TargetMode="External"/><Relationship Id="rId1260" Type="http://schemas.openxmlformats.org/officeDocument/2006/relationships/hyperlink" Target="http://www.aldf.gob.mx/archivo-AVANCEFINANCIERO.pdf" TargetMode="External"/><Relationship Id="rId1498" Type="http://schemas.openxmlformats.org/officeDocument/2006/relationships/hyperlink" Target="http://www.aldf.gob.mx/archivo-d6e97cc67d0453b8bea432cc7377743f.pdf" TargetMode="External"/><Relationship Id="rId1719" Type="http://schemas.openxmlformats.org/officeDocument/2006/relationships/hyperlink" Target="http://www.aldf.gob.mx/archivo-246b65f7d4f7b99e190750203b8cee72.pdf" TargetMode="External"/><Relationship Id="rId630" Type="http://schemas.openxmlformats.org/officeDocument/2006/relationships/hyperlink" Target="http://www.aldf.gob.mx/archivo-SUSPENSIONDECONTRATO.pdf" TargetMode="External"/><Relationship Id="rId728" Type="http://schemas.openxmlformats.org/officeDocument/2006/relationships/hyperlink" Target="http://www.aldf.gob.mx/archivo-CONVENIOMODIFICATORIOALCONTRATO.pdf" TargetMode="External"/><Relationship Id="rId935" Type="http://schemas.openxmlformats.org/officeDocument/2006/relationships/hyperlink" Target="http://www.aldf.gob.mx/archivo-AVANCESFISICOS.pdf" TargetMode="External"/><Relationship Id="rId1358" Type="http://schemas.openxmlformats.org/officeDocument/2006/relationships/hyperlink" Target="http://www.aldf.gob.mx/archivo-c42eef90e85e888f804cfbe79091c764.pdf" TargetMode="External"/><Relationship Id="rId1565" Type="http://schemas.openxmlformats.org/officeDocument/2006/relationships/hyperlink" Target="http://www.aldf.gob.mx/archivo-3101324a15f828e02922a8daf0a3dc5a.pdf" TargetMode="External"/><Relationship Id="rId1772" Type="http://schemas.openxmlformats.org/officeDocument/2006/relationships/hyperlink" Target="http://www.aldf.gob.mx/archivo-NOSEREQUIEREDEESTUDIOSDEIMPACTO.pdf" TargetMode="External"/><Relationship Id="rId64" Type="http://schemas.openxmlformats.org/officeDocument/2006/relationships/hyperlink" Target="http://www.aldf.gob.mx/archivo-73ff80e0914fb6a5005caef857fd3a6a.pdf" TargetMode="External"/><Relationship Id="rId367" Type="http://schemas.openxmlformats.org/officeDocument/2006/relationships/hyperlink" Target="http://www.aldf.gob.mx/archivo-NOSEREQUIEREDEESTUDIOSDEIMPACTO.pdf" TargetMode="External"/><Relationship Id="rId574" Type="http://schemas.openxmlformats.org/officeDocument/2006/relationships/hyperlink" Target="http://www.aldf.gob.mx/archivo-SUSPENSIONDECONTRATO.pdf" TargetMode="External"/><Relationship Id="rId1120" Type="http://schemas.openxmlformats.org/officeDocument/2006/relationships/hyperlink" Target="http://www.aldf.gob.mx/archivo-AVANCEFINANCIERO.pdf" TargetMode="External"/><Relationship Id="rId1218" Type="http://schemas.openxmlformats.org/officeDocument/2006/relationships/hyperlink" Target="http://www.aldf.gob.mx/archivo-AVANCEFINANCIERO.pdf" TargetMode="External"/><Relationship Id="rId1425" Type="http://schemas.openxmlformats.org/officeDocument/2006/relationships/hyperlink" Target="http://www.aldf.gob.mx/archivo-bbd249240ab65655df56582ccdf9a6df.pdf" TargetMode="External"/><Relationship Id="rId227" Type="http://schemas.openxmlformats.org/officeDocument/2006/relationships/hyperlink" Target="http://www.aldf.gob.mx/archivo-1c45a44cc3880bb734a0dcc547a10680.pdf" TargetMode="External"/><Relationship Id="rId781" Type="http://schemas.openxmlformats.org/officeDocument/2006/relationships/hyperlink" Target="http://www.aldf.gob.mx/archivo-CONVENIOMODIFICATORIOALCONTRATO.pdf" TargetMode="External"/><Relationship Id="rId879" Type="http://schemas.openxmlformats.org/officeDocument/2006/relationships/hyperlink" Target="http://www.aldf.gob.mx/archivo-AVANCESFISICOS.pdf" TargetMode="External"/><Relationship Id="rId1632" Type="http://schemas.openxmlformats.org/officeDocument/2006/relationships/hyperlink" Target="http://www.aldf.gob.mx/archivo-432fe7086c9df4159d7b079daec73041.pdf" TargetMode="External"/><Relationship Id="rId434" Type="http://schemas.openxmlformats.org/officeDocument/2006/relationships/hyperlink" Target="http://www.aldf.gob.mx/archivo-NOSEREQUIEREDEESTUDIOSDEIMPACTO.pdf" TargetMode="External"/><Relationship Id="rId641" Type="http://schemas.openxmlformats.org/officeDocument/2006/relationships/hyperlink" Target="http://www.aldf.gob.mx/archivo-SUSPENSIONDECONTRATO.pdf" TargetMode="External"/><Relationship Id="rId739" Type="http://schemas.openxmlformats.org/officeDocument/2006/relationships/hyperlink" Target="http://www.aldf.gob.mx/archivo-CONVENIOMODIFICATORIOALCONTRATO.pdf" TargetMode="External"/><Relationship Id="rId1064" Type="http://schemas.openxmlformats.org/officeDocument/2006/relationships/hyperlink" Target="http://www.aldf.gob.mx/archivo-AVANCESFISICOS.pdf" TargetMode="External"/><Relationship Id="rId1271" Type="http://schemas.openxmlformats.org/officeDocument/2006/relationships/hyperlink" Target="http://www.aldf.gob.mx/archivo-AVANCEFINANCIERO.pdf" TargetMode="External"/><Relationship Id="rId1369" Type="http://schemas.openxmlformats.org/officeDocument/2006/relationships/hyperlink" Target="http://www.aldf.gob.mx/archivo-c42eef90e85e888f804cfbe79091c764.pdf" TargetMode="External"/><Relationship Id="rId1576" Type="http://schemas.openxmlformats.org/officeDocument/2006/relationships/hyperlink" Target="http://www.aldf.gob.mx/archivo-d6e97cc67d0453b8bea432cc7377743f.pdf" TargetMode="External"/><Relationship Id="rId280" Type="http://schemas.openxmlformats.org/officeDocument/2006/relationships/hyperlink" Target="http://www.aldf.gob.mx/archivo-NOSEREQUIEREDEESTUDIOSDEIMPACTO.pdf" TargetMode="External"/><Relationship Id="rId501" Type="http://schemas.openxmlformats.org/officeDocument/2006/relationships/hyperlink" Target="http://www.aldf.gob.mx/archivo-SUSPENSIONDECONTRATO.pdf" TargetMode="External"/><Relationship Id="rId946" Type="http://schemas.openxmlformats.org/officeDocument/2006/relationships/hyperlink" Target="http://www.aldf.gob.mx/archivo-AVANCESFISICOS.pdf" TargetMode="External"/><Relationship Id="rId1131" Type="http://schemas.openxmlformats.org/officeDocument/2006/relationships/hyperlink" Target="http://www.aldf.gob.mx/archivo-AVANCEFINANCIERO.pdf" TargetMode="External"/><Relationship Id="rId1229" Type="http://schemas.openxmlformats.org/officeDocument/2006/relationships/hyperlink" Target="http://www.aldf.gob.mx/archivo-AVANCEFINANCIERO.pdf" TargetMode="External"/><Relationship Id="rId1783" Type="http://schemas.openxmlformats.org/officeDocument/2006/relationships/hyperlink" Target="http://www.aldf.gob.mx/archivo-AVANCESFISICOS.pdf" TargetMode="External"/><Relationship Id="rId75" Type="http://schemas.openxmlformats.org/officeDocument/2006/relationships/hyperlink" Target="http://www.aldf.gob.mx/archivo-6048e997e3e8c6a88acb38a9cc860730.pdf" TargetMode="External"/><Relationship Id="rId140" Type="http://schemas.openxmlformats.org/officeDocument/2006/relationships/hyperlink" Target="http://www.aldf.gob.mx/archivo-4e94aa7fbc7e6b483107eae8c76c598f.pdf" TargetMode="External"/><Relationship Id="rId378" Type="http://schemas.openxmlformats.org/officeDocument/2006/relationships/hyperlink" Target="http://www.aldf.gob.mx/archivo-NOSEREQUIEREDEESTUDIOSDEIMPACTO.pdf" TargetMode="External"/><Relationship Id="rId585" Type="http://schemas.openxmlformats.org/officeDocument/2006/relationships/hyperlink" Target="http://www.aldf.gob.mx/archivo-SUSPENSIONDECONTRATO.pdf" TargetMode="External"/><Relationship Id="rId792" Type="http://schemas.openxmlformats.org/officeDocument/2006/relationships/hyperlink" Target="http://www.aldf.gob.mx/archivo-CONVENIOMODIFICATORIOALCONTRATO.pdf" TargetMode="External"/><Relationship Id="rId806" Type="http://schemas.openxmlformats.org/officeDocument/2006/relationships/hyperlink" Target="http://www.aldf.gob.mx/archivo-CONVENIOMODIFICATORIOALCONTRATO.pdf" TargetMode="External"/><Relationship Id="rId1436" Type="http://schemas.openxmlformats.org/officeDocument/2006/relationships/hyperlink" Target="http://www.aldf.gob.mx/archivo-bbd249240ab65655df56582ccdf9a6df.pdf" TargetMode="External"/><Relationship Id="rId1643" Type="http://schemas.openxmlformats.org/officeDocument/2006/relationships/hyperlink" Target="http://www.aldf.gob.mx/archivo-689050fc0c1c29ead7865b532ac68f66.pdf" TargetMode="External"/><Relationship Id="rId6" Type="http://schemas.openxmlformats.org/officeDocument/2006/relationships/hyperlink" Target="http://www.aldf.gob.mx/archivo-60106f043f5f7fa15194c99244284bdc.pdf" TargetMode="External"/><Relationship Id="rId238" Type="http://schemas.openxmlformats.org/officeDocument/2006/relationships/hyperlink" Target="http://www.aldf.gob.mx/archivo-f316397b0222737a1d0d6a1201ba2b81.pdf" TargetMode="External"/><Relationship Id="rId445" Type="http://schemas.openxmlformats.org/officeDocument/2006/relationships/hyperlink" Target="http://www.aldf.gob.mx/archivo-NOSEREQUIEREDEESTUDIOSDEIMPACTO.pdf" TargetMode="External"/><Relationship Id="rId652" Type="http://schemas.openxmlformats.org/officeDocument/2006/relationships/hyperlink" Target="http://www.aldf.gob.mx/archivo-SUSPENSIONDECONTRATO.pdf" TargetMode="External"/><Relationship Id="rId1075" Type="http://schemas.openxmlformats.org/officeDocument/2006/relationships/hyperlink" Target="http://www.aldf.gob.mx/archivo-AVANCESFISICOS.pdf" TargetMode="External"/><Relationship Id="rId1282" Type="http://schemas.openxmlformats.org/officeDocument/2006/relationships/hyperlink" Target="http://www.aldf.gob.mx/archivo-AVANCEFINANCIERO.pdf" TargetMode="External"/><Relationship Id="rId1503" Type="http://schemas.openxmlformats.org/officeDocument/2006/relationships/hyperlink" Target="http://www.aldf.gob.mx/archivo-3101324a15f828e02922a8daf0a3dc5a.pdf" TargetMode="External"/><Relationship Id="rId1710" Type="http://schemas.openxmlformats.org/officeDocument/2006/relationships/hyperlink" Target="http://www.aldf.gob.mx/archivo-f5db7c2e86072e4c30313cc09afc34c0.pdf" TargetMode="External"/><Relationship Id="rId291" Type="http://schemas.openxmlformats.org/officeDocument/2006/relationships/hyperlink" Target="http://www.aldf.gob.mx/archivo-NOSEREQUIEREDEESTUDIOSDEIMPACTO.pdf" TargetMode="External"/><Relationship Id="rId305" Type="http://schemas.openxmlformats.org/officeDocument/2006/relationships/hyperlink" Target="http://www.aldf.gob.mx/archivo-NOSEREQUIEREDEESTUDIOSDEIMPACTO.pdf" TargetMode="External"/><Relationship Id="rId512" Type="http://schemas.openxmlformats.org/officeDocument/2006/relationships/hyperlink" Target="http://www.aldf.gob.mx/archivo-SUSPENSIONDECONTRATO.pdf" TargetMode="External"/><Relationship Id="rId957" Type="http://schemas.openxmlformats.org/officeDocument/2006/relationships/hyperlink" Target="http://www.aldf.gob.mx/archivo-AVANCESFISICOS.pdf" TargetMode="External"/><Relationship Id="rId1142" Type="http://schemas.openxmlformats.org/officeDocument/2006/relationships/hyperlink" Target="http://www.aldf.gob.mx/archivo-AVANCEFINANCIERO.pdf" TargetMode="External"/><Relationship Id="rId1587" Type="http://schemas.openxmlformats.org/officeDocument/2006/relationships/hyperlink" Target="http://www.aldf.gob.mx/archivo-3101324a15f828e02922a8daf0a3dc5a.pdf" TargetMode="External"/><Relationship Id="rId1794" Type="http://schemas.openxmlformats.org/officeDocument/2006/relationships/hyperlink" Target="http://www.aldf.gob.mx/archivo-Pedido2682017.pdf" TargetMode="External"/><Relationship Id="rId86" Type="http://schemas.openxmlformats.org/officeDocument/2006/relationships/hyperlink" Target="http://www.aldf.gob.mx/archivo-13a856fa8e3fdb6d97a79174d46ec518.pdf" TargetMode="External"/><Relationship Id="rId151" Type="http://schemas.openxmlformats.org/officeDocument/2006/relationships/hyperlink" Target="http://www.aldf.gob.mx/archivo-c4df4700d072a27c0676e2219fcc34ec.pdf" TargetMode="External"/><Relationship Id="rId389" Type="http://schemas.openxmlformats.org/officeDocument/2006/relationships/hyperlink" Target="http://www.aldf.gob.mx/archivo-NOSEREQUIEREDEESTUDIOSDEIMPACTO.pdf" TargetMode="External"/><Relationship Id="rId596" Type="http://schemas.openxmlformats.org/officeDocument/2006/relationships/hyperlink" Target="http://www.aldf.gob.mx/archivo-SUSPENSIONDECONTRATO.pdf" TargetMode="External"/><Relationship Id="rId817" Type="http://schemas.openxmlformats.org/officeDocument/2006/relationships/hyperlink" Target="http://www.aldf.gob.mx/archivo-CONVENIOMODIFICATORIOALCONTRATO.pdf" TargetMode="External"/><Relationship Id="rId1002" Type="http://schemas.openxmlformats.org/officeDocument/2006/relationships/hyperlink" Target="http://www.aldf.gob.mx/archivo-AVANCESFISICOS.pdf" TargetMode="External"/><Relationship Id="rId1447" Type="http://schemas.openxmlformats.org/officeDocument/2006/relationships/hyperlink" Target="http://www.aldf.gob.mx/archivo-dfc4b53f08c8b216c211f5913308546a.pdf" TargetMode="External"/><Relationship Id="rId1654" Type="http://schemas.openxmlformats.org/officeDocument/2006/relationships/hyperlink" Target="http://www.aldf.gob.mx/archivo-432fe7086c9df4159d7b079daec73041.pdf" TargetMode="External"/><Relationship Id="rId249" Type="http://schemas.openxmlformats.org/officeDocument/2006/relationships/hyperlink" Target="http://www.aldf.gob.mx/archivo-Req172-2017.pdf" TargetMode="External"/><Relationship Id="rId456" Type="http://schemas.openxmlformats.org/officeDocument/2006/relationships/hyperlink" Target="http://www.aldf.gob.mx/archivo-NOSEREQUIEREDEESTUDIOSDEIMPACTO.pdf" TargetMode="External"/><Relationship Id="rId663" Type="http://schemas.openxmlformats.org/officeDocument/2006/relationships/hyperlink" Target="http://www.aldf.gob.mx/archivo-SUSPENSIONDECONTRATO.pdf" TargetMode="External"/><Relationship Id="rId870" Type="http://schemas.openxmlformats.org/officeDocument/2006/relationships/hyperlink" Target="http://www.aldf.gob.mx/archivo-CONVENIOMODIFICATORIOALCONTRATO.pdf" TargetMode="External"/><Relationship Id="rId1086" Type="http://schemas.openxmlformats.org/officeDocument/2006/relationships/hyperlink" Target="http://www.aldf.gob.mx/archivo-AVANCEFINANCIERO.pdf" TargetMode="External"/><Relationship Id="rId1293" Type="http://schemas.openxmlformats.org/officeDocument/2006/relationships/hyperlink" Target="http://www.aldf.gob.mx/archivo-Actaentrega170-2017.pdf" TargetMode="External"/><Relationship Id="rId1307" Type="http://schemas.openxmlformats.org/officeDocument/2006/relationships/hyperlink" Target="http://www.aldf.gob.mx/archivo-c42eef90e85e888f804cfbe79091c764.pdf" TargetMode="External"/><Relationship Id="rId1514" Type="http://schemas.openxmlformats.org/officeDocument/2006/relationships/hyperlink" Target="http://www.aldf.gob.mx/archivo-d6e97cc67d0453b8bea432cc7377743f.pdf" TargetMode="External"/><Relationship Id="rId1721" Type="http://schemas.openxmlformats.org/officeDocument/2006/relationships/hyperlink" Target="http://www.aldf.gob.mx/archivo-246b65f7d4f7b99e190750203b8cee72.pdf" TargetMode="External"/><Relationship Id="rId13" Type="http://schemas.openxmlformats.org/officeDocument/2006/relationships/hyperlink" Target="http://www.aldf.gob.mx/archivo-ec57dc34f6ef0e865bab16da56f5bebd.pdf" TargetMode="External"/><Relationship Id="rId109" Type="http://schemas.openxmlformats.org/officeDocument/2006/relationships/hyperlink" Target="http://www.aldf.gob.mx/archivo-914f042d2b437a063bd3cf34c56b86f3.pdf" TargetMode="External"/><Relationship Id="rId316" Type="http://schemas.openxmlformats.org/officeDocument/2006/relationships/hyperlink" Target="http://www.aldf.gob.mx/archivo-NOSEREQUIEREDEESTUDIOSDEIMPACTO.pdf" TargetMode="External"/><Relationship Id="rId523" Type="http://schemas.openxmlformats.org/officeDocument/2006/relationships/hyperlink" Target="http://www.aldf.gob.mx/archivo-SUSPENSIONDECONTRATO.pdf" TargetMode="External"/><Relationship Id="rId968" Type="http://schemas.openxmlformats.org/officeDocument/2006/relationships/hyperlink" Target="http://www.aldf.gob.mx/archivo-AVANCESFISICOS.pdf" TargetMode="External"/><Relationship Id="rId1153" Type="http://schemas.openxmlformats.org/officeDocument/2006/relationships/hyperlink" Target="http://www.aldf.gob.mx/archivo-AVANCEFINANCIERO.pdf" TargetMode="External"/><Relationship Id="rId1598" Type="http://schemas.openxmlformats.org/officeDocument/2006/relationships/hyperlink" Target="http://www.aldf.gob.mx/archivo-d6e97cc67d0453b8bea432cc7377743f.pdf" TargetMode="External"/><Relationship Id="rId97" Type="http://schemas.openxmlformats.org/officeDocument/2006/relationships/hyperlink" Target="http://www.aldf.gob.mx/archivo-246b65f7d4f7b99e190750203b8cee72.pdf" TargetMode="External"/><Relationship Id="rId730" Type="http://schemas.openxmlformats.org/officeDocument/2006/relationships/hyperlink" Target="http://www.aldf.gob.mx/archivo-CONVENIOMODIFICATORIOALCONTRATO.pdf" TargetMode="External"/><Relationship Id="rId828" Type="http://schemas.openxmlformats.org/officeDocument/2006/relationships/hyperlink" Target="http://www.aldf.gob.mx/archivo-CONVENIOMODIFICATORIOALCONTRATO.pdf" TargetMode="External"/><Relationship Id="rId1013" Type="http://schemas.openxmlformats.org/officeDocument/2006/relationships/hyperlink" Target="http://www.aldf.gob.mx/archivo-AVANCESFISICOS.pdf" TargetMode="External"/><Relationship Id="rId1360" Type="http://schemas.openxmlformats.org/officeDocument/2006/relationships/hyperlink" Target="http://www.aldf.gob.mx/archivo-c42eef90e85e888f804cfbe79091c764.pdf" TargetMode="External"/><Relationship Id="rId1458" Type="http://schemas.openxmlformats.org/officeDocument/2006/relationships/hyperlink" Target="http://www.aldf.gob.mx/archivo-d6e97cc67d0453b8bea432cc7377743f.pdf" TargetMode="External"/><Relationship Id="rId1665" Type="http://schemas.openxmlformats.org/officeDocument/2006/relationships/hyperlink" Target="http://www.aldf.gob.mx/archivo-246b65f7d4f7b99e190750203b8cee72.pdf" TargetMode="External"/><Relationship Id="rId162" Type="http://schemas.openxmlformats.org/officeDocument/2006/relationships/hyperlink" Target="http://www.aldf.gob.mx/archivo-f0ca60ae59212a71fefa3effaa108e82.pdf" TargetMode="External"/><Relationship Id="rId467" Type="http://schemas.openxmlformats.org/officeDocument/2006/relationships/hyperlink" Target="http://www.aldf.gob.mx/archivo-SUSPENSIONDECONTRATO.pdf" TargetMode="External"/><Relationship Id="rId1097" Type="http://schemas.openxmlformats.org/officeDocument/2006/relationships/hyperlink" Target="http://www.aldf.gob.mx/archivo-AVANCEFINANCIERO.pdf" TargetMode="External"/><Relationship Id="rId1220" Type="http://schemas.openxmlformats.org/officeDocument/2006/relationships/hyperlink" Target="http://www.aldf.gob.mx/archivo-AVANCEFINANCIERO.pdf" TargetMode="External"/><Relationship Id="rId1318" Type="http://schemas.openxmlformats.org/officeDocument/2006/relationships/hyperlink" Target="http://www.aldf.gob.mx/archivo-c42eef90e85e888f804cfbe79091c764.pdf" TargetMode="External"/><Relationship Id="rId1525" Type="http://schemas.openxmlformats.org/officeDocument/2006/relationships/hyperlink" Target="http://www.aldf.gob.mx/archivo-3101324a15f828e02922a8daf0a3dc5a.pdf" TargetMode="External"/><Relationship Id="rId674" Type="http://schemas.openxmlformats.org/officeDocument/2006/relationships/hyperlink" Target="http://www.aldf.gob.mx/archivo-CONVENIOMODIFICATORIOALCONTRATO.pdf" TargetMode="External"/><Relationship Id="rId881" Type="http://schemas.openxmlformats.org/officeDocument/2006/relationships/hyperlink" Target="http://www.aldf.gob.mx/archivo-AVANCESFISICOS.pdf" TargetMode="External"/><Relationship Id="rId979" Type="http://schemas.openxmlformats.org/officeDocument/2006/relationships/hyperlink" Target="http://www.aldf.gob.mx/archivo-AVANCESFISICOS.pdf" TargetMode="External"/><Relationship Id="rId1732" Type="http://schemas.openxmlformats.org/officeDocument/2006/relationships/hyperlink" Target="http://www.aldf.gob.mx/archivo-f5db7c2e86072e4c30313cc09afc34c0.pdf" TargetMode="External"/><Relationship Id="rId24" Type="http://schemas.openxmlformats.org/officeDocument/2006/relationships/hyperlink" Target="http://www.aldf.gob.mx/archivo-8a4639deaa0981ae02d50afa3c0fa7bc.pdf" TargetMode="External"/><Relationship Id="rId327" Type="http://schemas.openxmlformats.org/officeDocument/2006/relationships/hyperlink" Target="http://www.aldf.gob.mx/archivo-NOSEREQUIEREDEESTUDIOSDEIMPACTO.pdf" TargetMode="External"/><Relationship Id="rId534" Type="http://schemas.openxmlformats.org/officeDocument/2006/relationships/hyperlink" Target="http://www.aldf.gob.mx/archivo-SUSPENSIONDECONTRATO.pdf" TargetMode="External"/><Relationship Id="rId741" Type="http://schemas.openxmlformats.org/officeDocument/2006/relationships/hyperlink" Target="http://www.aldf.gob.mx/archivo-CONVENIOMODIFICATORIOALCONTRATO.pdf" TargetMode="External"/><Relationship Id="rId839" Type="http://schemas.openxmlformats.org/officeDocument/2006/relationships/hyperlink" Target="http://www.aldf.gob.mx/archivo-CONVENIOMODIFICATORIOALCONTRATO.pdf" TargetMode="External"/><Relationship Id="rId1164" Type="http://schemas.openxmlformats.org/officeDocument/2006/relationships/hyperlink" Target="http://www.aldf.gob.mx/archivo-AVANCEFINANCIERO.pdf" TargetMode="External"/><Relationship Id="rId1371" Type="http://schemas.openxmlformats.org/officeDocument/2006/relationships/hyperlink" Target="http://www.aldf.gob.mx/archivo-c42eef90e85e888f804cfbe79091c764.pdf" TargetMode="External"/><Relationship Id="rId1469" Type="http://schemas.openxmlformats.org/officeDocument/2006/relationships/hyperlink" Target="http://www.aldf.gob.mx/archivo-3101324a15f828e02922a8daf0a3dc5a.pdf" TargetMode="External"/><Relationship Id="rId173" Type="http://schemas.openxmlformats.org/officeDocument/2006/relationships/hyperlink" Target="http://www.aldf.gob.mx/archivo-861f4ef6002bfc41af4b9335818c887f.pdf" TargetMode="External"/><Relationship Id="rId380" Type="http://schemas.openxmlformats.org/officeDocument/2006/relationships/hyperlink" Target="http://www.aldf.gob.mx/archivo-NOSEREQUIEREDEESTUDIOSDEIMPACTO.pdf" TargetMode="External"/><Relationship Id="rId601" Type="http://schemas.openxmlformats.org/officeDocument/2006/relationships/hyperlink" Target="http://www.aldf.gob.mx/archivo-SUSPENSIONDECONTRATO.pdf" TargetMode="External"/><Relationship Id="rId1024" Type="http://schemas.openxmlformats.org/officeDocument/2006/relationships/hyperlink" Target="http://www.aldf.gob.mx/archivo-AVANCESFISICOS.pdf" TargetMode="External"/><Relationship Id="rId1231" Type="http://schemas.openxmlformats.org/officeDocument/2006/relationships/hyperlink" Target="http://www.aldf.gob.mx/archivo-AVANCEFINANCIERO.pdf" TargetMode="External"/><Relationship Id="rId1676" Type="http://schemas.openxmlformats.org/officeDocument/2006/relationships/hyperlink" Target="http://www.aldf.gob.mx/archivo-f5db7c2e86072e4c30313cc09afc34c0.pdf" TargetMode="External"/><Relationship Id="rId240" Type="http://schemas.openxmlformats.org/officeDocument/2006/relationships/hyperlink" Target="http://www.aldf.gob.mx/archivo-69763bca690fde2d13564b4126c4907a.pdf" TargetMode="External"/><Relationship Id="rId478" Type="http://schemas.openxmlformats.org/officeDocument/2006/relationships/hyperlink" Target="http://www.aldf.gob.mx/archivo-SUSPENSIONDECONTRATO.pdf" TargetMode="External"/><Relationship Id="rId685" Type="http://schemas.openxmlformats.org/officeDocument/2006/relationships/hyperlink" Target="http://www.aldf.gob.mx/archivo-CONVENIOMODIFICATORIOALCONTRATO.pdf" TargetMode="External"/><Relationship Id="rId892" Type="http://schemas.openxmlformats.org/officeDocument/2006/relationships/hyperlink" Target="http://www.aldf.gob.mx/archivo-AVANCESFISICOS.pdf" TargetMode="External"/><Relationship Id="rId906" Type="http://schemas.openxmlformats.org/officeDocument/2006/relationships/hyperlink" Target="http://www.aldf.gob.mx/archivo-AVANCESFISICOS.pdf" TargetMode="External"/><Relationship Id="rId1329" Type="http://schemas.openxmlformats.org/officeDocument/2006/relationships/hyperlink" Target="http://www.aldf.gob.mx/archivo-c42eef90e85e888f804cfbe79091c764.pdf" TargetMode="External"/><Relationship Id="rId1536" Type="http://schemas.openxmlformats.org/officeDocument/2006/relationships/hyperlink" Target="http://www.aldf.gob.mx/archivo-d6e97cc67d0453b8bea432cc7377743f.pdf" TargetMode="External"/><Relationship Id="rId1743" Type="http://schemas.openxmlformats.org/officeDocument/2006/relationships/hyperlink" Target="http://www.aldf.gob.mx/archivo-246b65f7d4f7b99e190750203b8cee72.pdf" TargetMode="External"/><Relationship Id="rId35" Type="http://schemas.openxmlformats.org/officeDocument/2006/relationships/hyperlink" Target="http://www.aldf.gob.mx/archivo-bbb1985beefe357c7020f856d6dadbe4.pdf" TargetMode="External"/><Relationship Id="rId100" Type="http://schemas.openxmlformats.org/officeDocument/2006/relationships/hyperlink" Target="http://www.aldf.gob.mx/archivo-d5b1f2b737717a17421fc6a2bbfc2e99.pdf" TargetMode="External"/><Relationship Id="rId338" Type="http://schemas.openxmlformats.org/officeDocument/2006/relationships/hyperlink" Target="http://www.aldf.gob.mx/archivo-NOSEREQUIEREDEESTUDIOSDEIMPACTO.pdf" TargetMode="External"/><Relationship Id="rId545" Type="http://schemas.openxmlformats.org/officeDocument/2006/relationships/hyperlink" Target="http://www.aldf.gob.mx/archivo-SUSPENSIONDECONTRATO.pdf" TargetMode="External"/><Relationship Id="rId752" Type="http://schemas.openxmlformats.org/officeDocument/2006/relationships/hyperlink" Target="http://www.aldf.gob.mx/archivo-CONVENIOMODIFICATORIOALCONTRATO.pdf" TargetMode="External"/><Relationship Id="rId1175" Type="http://schemas.openxmlformats.org/officeDocument/2006/relationships/hyperlink" Target="http://www.aldf.gob.mx/archivo-AVANCEFINANCIERO.pdf" TargetMode="External"/><Relationship Id="rId1382" Type="http://schemas.openxmlformats.org/officeDocument/2006/relationships/hyperlink" Target="http://www.aldf.gob.mx/archivo-c42eef90e85e888f804cfbe79091c764.pdf" TargetMode="External"/><Relationship Id="rId1603" Type="http://schemas.openxmlformats.org/officeDocument/2006/relationships/hyperlink" Target="http://www.aldf.gob.mx/archivo-3101324a15f828e02922a8daf0a3dc5a.pdf" TargetMode="External"/><Relationship Id="rId184" Type="http://schemas.openxmlformats.org/officeDocument/2006/relationships/hyperlink" Target="http://www.aldf.gob.mx/archivo-c42eef90e85e888f804cfbe79091c764.pdf" TargetMode="External"/><Relationship Id="rId391" Type="http://schemas.openxmlformats.org/officeDocument/2006/relationships/hyperlink" Target="http://www.aldf.gob.mx/archivo-NOSEREQUIEREDEESTUDIOSDEIMPACTO.pdf" TargetMode="External"/><Relationship Id="rId405" Type="http://schemas.openxmlformats.org/officeDocument/2006/relationships/hyperlink" Target="http://www.aldf.gob.mx/archivo-NOSEREQUIEREDEESTUDIOSDEIMPACTO.pdf" TargetMode="External"/><Relationship Id="rId612" Type="http://schemas.openxmlformats.org/officeDocument/2006/relationships/hyperlink" Target="http://www.aldf.gob.mx/archivo-SUSPENSIONDECONTRATO.pdf" TargetMode="External"/><Relationship Id="rId1035" Type="http://schemas.openxmlformats.org/officeDocument/2006/relationships/hyperlink" Target="http://www.aldf.gob.mx/archivo-AVANCESFISICOS.pdf" TargetMode="External"/><Relationship Id="rId1242" Type="http://schemas.openxmlformats.org/officeDocument/2006/relationships/hyperlink" Target="http://www.aldf.gob.mx/archivo-AVANCEFINANCIERO.pdf" TargetMode="External"/><Relationship Id="rId1687" Type="http://schemas.openxmlformats.org/officeDocument/2006/relationships/hyperlink" Target="http://www.aldf.gob.mx/archivo-246b65f7d4f7b99e190750203b8cee72.pdf" TargetMode="External"/><Relationship Id="rId251" Type="http://schemas.openxmlformats.org/officeDocument/2006/relationships/hyperlink" Target="http://www.aldf.gob.mx/archivo-Req160-2017.pdf" TargetMode="External"/><Relationship Id="rId489" Type="http://schemas.openxmlformats.org/officeDocument/2006/relationships/hyperlink" Target="http://www.aldf.gob.mx/archivo-SUSPENSIONDECONTRATO.pdf" TargetMode="External"/><Relationship Id="rId696" Type="http://schemas.openxmlformats.org/officeDocument/2006/relationships/hyperlink" Target="http://www.aldf.gob.mx/archivo-CONVENIOMODIFICATORIOALCONTRATO.pdf" TargetMode="External"/><Relationship Id="rId917" Type="http://schemas.openxmlformats.org/officeDocument/2006/relationships/hyperlink" Target="http://www.aldf.gob.mx/archivo-AVANCESFISICOS.pdf" TargetMode="External"/><Relationship Id="rId1102" Type="http://schemas.openxmlformats.org/officeDocument/2006/relationships/hyperlink" Target="http://www.aldf.gob.mx/archivo-AVANCEFINANCIERO.pdf" TargetMode="External"/><Relationship Id="rId1547" Type="http://schemas.openxmlformats.org/officeDocument/2006/relationships/hyperlink" Target="http://www.aldf.gob.mx/archivo-3101324a15f828e02922a8daf0a3dc5a.pdf" TargetMode="External"/><Relationship Id="rId1754" Type="http://schemas.openxmlformats.org/officeDocument/2006/relationships/hyperlink" Target="http://www.aldf.gob.mx/archivo-Actaentrega170-2017.pdf" TargetMode="External"/><Relationship Id="rId46" Type="http://schemas.openxmlformats.org/officeDocument/2006/relationships/hyperlink" Target="http://www.aldf.gob.mx/archivo-7ad70772590c2f34787be134a5a5b2d0.pdf" TargetMode="External"/><Relationship Id="rId349" Type="http://schemas.openxmlformats.org/officeDocument/2006/relationships/hyperlink" Target="http://www.aldf.gob.mx/archivo-NOSEREQUIEREDEESTUDIOSDEIMPACTO.pdf" TargetMode="External"/><Relationship Id="rId556" Type="http://schemas.openxmlformats.org/officeDocument/2006/relationships/hyperlink" Target="http://www.aldf.gob.mx/archivo-SUSPENSIONDECONTRATO.pdf" TargetMode="External"/><Relationship Id="rId763" Type="http://schemas.openxmlformats.org/officeDocument/2006/relationships/hyperlink" Target="http://www.aldf.gob.mx/archivo-CONVENIOMODIFICATORIOALCONTRATO.pdf" TargetMode="External"/><Relationship Id="rId1186" Type="http://schemas.openxmlformats.org/officeDocument/2006/relationships/hyperlink" Target="http://www.aldf.gob.mx/archivo-AVANCEFINANCIERO.pdf" TargetMode="External"/><Relationship Id="rId1393" Type="http://schemas.openxmlformats.org/officeDocument/2006/relationships/hyperlink" Target="http://www.aldf.gob.mx/archivo-bbd249240ab65655df56582ccdf9a6df.pdf" TargetMode="External"/><Relationship Id="rId1407" Type="http://schemas.openxmlformats.org/officeDocument/2006/relationships/hyperlink" Target="http://www.aldf.gob.mx/archivo-bbd249240ab65655df56582ccdf9a6df.pdf" TargetMode="External"/><Relationship Id="rId1614" Type="http://schemas.openxmlformats.org/officeDocument/2006/relationships/hyperlink" Target="http://www.aldf.gob.mx/archivo-d6e97cc67d0453b8bea432cc7377743f.pdf" TargetMode="External"/><Relationship Id="rId111" Type="http://schemas.openxmlformats.org/officeDocument/2006/relationships/hyperlink" Target="http://www.aldf.gob.mx/archivo-de369c31bc545a549c51a35705b872c6.pdf" TargetMode="External"/><Relationship Id="rId195" Type="http://schemas.openxmlformats.org/officeDocument/2006/relationships/hyperlink" Target="http://www.aldf.gob.mx/archivo-885ee1bfaa59e6d5f8f81c02a06df51d.pdf" TargetMode="External"/><Relationship Id="rId209" Type="http://schemas.openxmlformats.org/officeDocument/2006/relationships/hyperlink" Target="http://www.aldf.gob.mx/archivo-eb335a81b8769d249bb5a37c97d7302a.pdf" TargetMode="External"/><Relationship Id="rId416" Type="http://schemas.openxmlformats.org/officeDocument/2006/relationships/hyperlink" Target="http://www.aldf.gob.mx/archivo-NOSEREQUIEREDEESTUDIOSDEIMPACTO.pdf" TargetMode="External"/><Relationship Id="rId970" Type="http://schemas.openxmlformats.org/officeDocument/2006/relationships/hyperlink" Target="http://www.aldf.gob.mx/archivo-AVANCESFISICOS.pdf" TargetMode="External"/><Relationship Id="rId1046" Type="http://schemas.openxmlformats.org/officeDocument/2006/relationships/hyperlink" Target="http://www.aldf.gob.mx/archivo-AVANCESFISICOS.pdf" TargetMode="External"/><Relationship Id="rId1253" Type="http://schemas.openxmlformats.org/officeDocument/2006/relationships/hyperlink" Target="http://www.aldf.gob.mx/archivo-AVANCEFINANCIERO.pdf" TargetMode="External"/><Relationship Id="rId1698" Type="http://schemas.openxmlformats.org/officeDocument/2006/relationships/hyperlink" Target="http://www.aldf.gob.mx/archivo-f5db7c2e86072e4c30313cc09afc34c0.pdf" TargetMode="External"/><Relationship Id="rId623" Type="http://schemas.openxmlformats.org/officeDocument/2006/relationships/hyperlink" Target="http://www.aldf.gob.mx/archivo-SUSPENSIONDECONTRATO.pdf" TargetMode="External"/><Relationship Id="rId830" Type="http://schemas.openxmlformats.org/officeDocument/2006/relationships/hyperlink" Target="http://www.aldf.gob.mx/archivo-CONVENIOMODIFICATORIOALCONTRATO.pdf" TargetMode="External"/><Relationship Id="rId928" Type="http://schemas.openxmlformats.org/officeDocument/2006/relationships/hyperlink" Target="http://www.aldf.gob.mx/archivo-AVANCESFISICOS.pdf" TargetMode="External"/><Relationship Id="rId1460" Type="http://schemas.openxmlformats.org/officeDocument/2006/relationships/hyperlink" Target="http://www.aldf.gob.mx/archivo-d6e97cc67d0453b8bea432cc7377743f.pdf" TargetMode="External"/><Relationship Id="rId1558" Type="http://schemas.openxmlformats.org/officeDocument/2006/relationships/hyperlink" Target="http://www.aldf.gob.mx/archivo-d6e97cc67d0453b8bea432cc7377743f.pdf" TargetMode="External"/><Relationship Id="rId1765" Type="http://schemas.openxmlformats.org/officeDocument/2006/relationships/hyperlink" Target="http://www.aldf.gob.mx/archivo-df267caa49ec1382b2aa5deedfaad412.pdf" TargetMode="External"/><Relationship Id="rId57" Type="http://schemas.openxmlformats.org/officeDocument/2006/relationships/hyperlink" Target="http://www.aldf.gob.mx/archivo-012a4974916696319e8a6745ed94ab02.pdf" TargetMode="External"/><Relationship Id="rId262" Type="http://schemas.openxmlformats.org/officeDocument/2006/relationships/hyperlink" Target="http://www.aldf.gob.mx/archivo-NOSEREQUIEREDEESTUDIOSDEIMPACTO.pdf" TargetMode="External"/><Relationship Id="rId567" Type="http://schemas.openxmlformats.org/officeDocument/2006/relationships/hyperlink" Target="http://www.aldf.gob.mx/archivo-SUSPENSIONDECONTRATO.pdf" TargetMode="External"/><Relationship Id="rId1113" Type="http://schemas.openxmlformats.org/officeDocument/2006/relationships/hyperlink" Target="http://www.aldf.gob.mx/archivo-AVANCEFINANCIERO.pdf" TargetMode="External"/><Relationship Id="rId1197" Type="http://schemas.openxmlformats.org/officeDocument/2006/relationships/hyperlink" Target="http://www.aldf.gob.mx/archivo-AVANCEFINANCIERO.pdf" TargetMode="External"/><Relationship Id="rId1320" Type="http://schemas.openxmlformats.org/officeDocument/2006/relationships/hyperlink" Target="http://www.aldf.gob.mx/archivo-c42eef90e85e888f804cfbe79091c764.pdf" TargetMode="External"/><Relationship Id="rId1418" Type="http://schemas.openxmlformats.org/officeDocument/2006/relationships/hyperlink" Target="http://www.aldf.gob.mx/archivo-bbd249240ab65655df56582ccdf9a6df.pdf" TargetMode="External"/><Relationship Id="rId122" Type="http://schemas.openxmlformats.org/officeDocument/2006/relationships/hyperlink" Target="http://www.aldf.gob.mx/archivo-fa7dbd4327c3e1406bbf514612a92811.pdf" TargetMode="External"/><Relationship Id="rId774" Type="http://schemas.openxmlformats.org/officeDocument/2006/relationships/hyperlink" Target="http://www.aldf.gob.mx/archivo-CONVENIOMODIFICATORIOALCONTRATO.pdf" TargetMode="External"/><Relationship Id="rId981" Type="http://schemas.openxmlformats.org/officeDocument/2006/relationships/hyperlink" Target="http://www.aldf.gob.mx/archivo-AVANCESFISICOS.pdf" TargetMode="External"/><Relationship Id="rId1057" Type="http://schemas.openxmlformats.org/officeDocument/2006/relationships/hyperlink" Target="http://www.aldf.gob.mx/archivo-AVANCESFISICOS.pdf" TargetMode="External"/><Relationship Id="rId1625" Type="http://schemas.openxmlformats.org/officeDocument/2006/relationships/hyperlink" Target="http://www.aldf.gob.mx/archivo-246b65f7d4f7b99e190750203b8cee72.pdf" TargetMode="External"/><Relationship Id="rId427" Type="http://schemas.openxmlformats.org/officeDocument/2006/relationships/hyperlink" Target="http://www.aldf.gob.mx/archivo-NOSEREQUIEREDEESTUDIOSDEIMPACTO.pdf" TargetMode="External"/><Relationship Id="rId634" Type="http://schemas.openxmlformats.org/officeDocument/2006/relationships/hyperlink" Target="http://www.aldf.gob.mx/archivo-SUSPENSIONDECONTRATO.pdf" TargetMode="External"/><Relationship Id="rId841" Type="http://schemas.openxmlformats.org/officeDocument/2006/relationships/hyperlink" Target="http://www.aldf.gob.mx/archivo-CONVENIOMODIFICATORIOALCONTRATO.pdf" TargetMode="External"/><Relationship Id="rId1264" Type="http://schemas.openxmlformats.org/officeDocument/2006/relationships/hyperlink" Target="http://www.aldf.gob.mx/archivo-AVANCEFINANCIERO.pdf" TargetMode="External"/><Relationship Id="rId1471" Type="http://schemas.openxmlformats.org/officeDocument/2006/relationships/hyperlink" Target="http://www.aldf.gob.mx/archivo-3101324a15f828e02922a8daf0a3dc5a.pdf" TargetMode="External"/><Relationship Id="rId1569" Type="http://schemas.openxmlformats.org/officeDocument/2006/relationships/hyperlink" Target="http://www.aldf.gob.mx/archivo-3101324a15f828e02922a8daf0a3dc5a.pdf" TargetMode="External"/><Relationship Id="rId273" Type="http://schemas.openxmlformats.org/officeDocument/2006/relationships/hyperlink" Target="http://www.aldf.gob.mx/archivo-NOSEREQUIEREDEESTUDIOSDEIMPACTO.pdf" TargetMode="External"/><Relationship Id="rId480" Type="http://schemas.openxmlformats.org/officeDocument/2006/relationships/hyperlink" Target="http://www.aldf.gob.mx/archivo-SUSPENSIONDECONTRATO.pdf" TargetMode="External"/><Relationship Id="rId701" Type="http://schemas.openxmlformats.org/officeDocument/2006/relationships/hyperlink" Target="http://www.aldf.gob.mx/archivo-CONVENIOMODIFICATORIOALCONTRATO.pdf" TargetMode="External"/><Relationship Id="rId939" Type="http://schemas.openxmlformats.org/officeDocument/2006/relationships/hyperlink" Target="http://www.aldf.gob.mx/archivo-AVANCESFISICOS.pdf" TargetMode="External"/><Relationship Id="rId1124" Type="http://schemas.openxmlformats.org/officeDocument/2006/relationships/hyperlink" Target="http://www.aldf.gob.mx/archivo-AVANCEFINANCIERO.pdf" TargetMode="External"/><Relationship Id="rId1331" Type="http://schemas.openxmlformats.org/officeDocument/2006/relationships/hyperlink" Target="http://www.aldf.gob.mx/archivo-c42eef90e85e888f804cfbe79091c764.pdf" TargetMode="External"/><Relationship Id="rId1776" Type="http://schemas.openxmlformats.org/officeDocument/2006/relationships/hyperlink" Target="http://www.aldf.gob.mx/archivo-SUSPENSIONDECONTRATO.pdf" TargetMode="External"/><Relationship Id="rId68" Type="http://schemas.openxmlformats.org/officeDocument/2006/relationships/hyperlink" Target="http://www.aldf.gob.mx/archivo-a7398ddae0989e1a12a7e7bb7869280e.pdf" TargetMode="External"/><Relationship Id="rId133" Type="http://schemas.openxmlformats.org/officeDocument/2006/relationships/hyperlink" Target="http://www.aldf.gob.mx/archivo-efecc9c4a72632b7783ac6b794d03849.pdf" TargetMode="External"/><Relationship Id="rId340" Type="http://schemas.openxmlformats.org/officeDocument/2006/relationships/hyperlink" Target="http://www.aldf.gob.mx/archivo-NOSEREQUIEREDEESTUDIOSDEIMPACTO.pdf" TargetMode="External"/><Relationship Id="rId578" Type="http://schemas.openxmlformats.org/officeDocument/2006/relationships/hyperlink" Target="http://www.aldf.gob.mx/archivo-SUSPENSIONDECONTRATO.pdf" TargetMode="External"/><Relationship Id="rId785" Type="http://schemas.openxmlformats.org/officeDocument/2006/relationships/hyperlink" Target="http://www.aldf.gob.mx/archivo-CONVENIOMODIFICATORIOALCONTRATO.pdf" TargetMode="External"/><Relationship Id="rId992" Type="http://schemas.openxmlformats.org/officeDocument/2006/relationships/hyperlink" Target="http://www.aldf.gob.mx/archivo-AVANCESFISICOS.pdf" TargetMode="External"/><Relationship Id="rId1429" Type="http://schemas.openxmlformats.org/officeDocument/2006/relationships/hyperlink" Target="http://www.aldf.gob.mx/archivo-bbd249240ab65655df56582ccdf9a6df.pdf" TargetMode="External"/><Relationship Id="rId1636" Type="http://schemas.openxmlformats.org/officeDocument/2006/relationships/hyperlink" Target="http://www.aldf.gob.mx/archivo-432fe7086c9df4159d7b079daec73041.pdf" TargetMode="External"/><Relationship Id="rId200" Type="http://schemas.openxmlformats.org/officeDocument/2006/relationships/hyperlink" Target="http://www.aldf.gob.mx/archivo-7f3d4de7213b0a338e54679d9ee8bc59.pdf" TargetMode="External"/><Relationship Id="rId438" Type="http://schemas.openxmlformats.org/officeDocument/2006/relationships/hyperlink" Target="http://www.aldf.gob.mx/archivo-NOSEREQUIEREDEESTUDIOSDEIMPACTO.pdf" TargetMode="External"/><Relationship Id="rId645" Type="http://schemas.openxmlformats.org/officeDocument/2006/relationships/hyperlink" Target="http://www.aldf.gob.mx/archivo-SUSPENSIONDECONTRATO.pdf" TargetMode="External"/><Relationship Id="rId852" Type="http://schemas.openxmlformats.org/officeDocument/2006/relationships/hyperlink" Target="http://www.aldf.gob.mx/archivo-CONVENIOMODIFICATORIOALCONTRATO.pdf" TargetMode="External"/><Relationship Id="rId1068" Type="http://schemas.openxmlformats.org/officeDocument/2006/relationships/hyperlink" Target="http://www.aldf.gob.mx/archivo-AVANCESFISICOS.pdf" TargetMode="External"/><Relationship Id="rId1275" Type="http://schemas.openxmlformats.org/officeDocument/2006/relationships/hyperlink" Target="http://www.aldf.gob.mx/archivo-AVANCEFINANCIERO.pdf" TargetMode="External"/><Relationship Id="rId1482" Type="http://schemas.openxmlformats.org/officeDocument/2006/relationships/hyperlink" Target="http://www.aldf.gob.mx/archivo-d6e97cc67d0453b8bea432cc7377743f.pdf" TargetMode="External"/><Relationship Id="rId1703" Type="http://schemas.openxmlformats.org/officeDocument/2006/relationships/hyperlink" Target="http://www.aldf.gob.mx/archivo-246b65f7d4f7b99e190750203b8cee72.pdf" TargetMode="External"/><Relationship Id="rId284" Type="http://schemas.openxmlformats.org/officeDocument/2006/relationships/hyperlink" Target="http://www.aldf.gob.mx/archivo-NOSEREQUIEREDEESTUDIOSDEIMPACTO.pdf" TargetMode="External"/><Relationship Id="rId491" Type="http://schemas.openxmlformats.org/officeDocument/2006/relationships/hyperlink" Target="http://www.aldf.gob.mx/archivo-SUSPENSIONDECONTRATO.pdf" TargetMode="External"/><Relationship Id="rId505" Type="http://schemas.openxmlformats.org/officeDocument/2006/relationships/hyperlink" Target="http://www.aldf.gob.mx/archivo-SUSPENSIONDECONTRATO.pdf" TargetMode="External"/><Relationship Id="rId712" Type="http://schemas.openxmlformats.org/officeDocument/2006/relationships/hyperlink" Target="http://www.aldf.gob.mx/archivo-CONVENIOMODIFICATORIOALCONTRATO.pdf" TargetMode="External"/><Relationship Id="rId1135" Type="http://schemas.openxmlformats.org/officeDocument/2006/relationships/hyperlink" Target="http://www.aldf.gob.mx/archivo-AVANCEFINANCIERO.pdf" TargetMode="External"/><Relationship Id="rId1342" Type="http://schemas.openxmlformats.org/officeDocument/2006/relationships/hyperlink" Target="http://www.aldf.gob.mx/archivo-c42eef90e85e888f804cfbe79091c764.pdf" TargetMode="External"/><Relationship Id="rId1787" Type="http://schemas.openxmlformats.org/officeDocument/2006/relationships/hyperlink" Target="http://www.aldf.gob.mx/archivo-AVANCEFINANCIERO.pdf" TargetMode="External"/><Relationship Id="rId79" Type="http://schemas.openxmlformats.org/officeDocument/2006/relationships/hyperlink" Target="http://www.aldf.gob.mx/archivo-1604030b41d8a2d0445c2c4389b20ad0.pdf" TargetMode="External"/><Relationship Id="rId144" Type="http://schemas.openxmlformats.org/officeDocument/2006/relationships/hyperlink" Target="http://www.aldf.gob.mx/archivo-be73f17425dc3f6c2208d2b790708bef.pdf" TargetMode="External"/><Relationship Id="rId589" Type="http://schemas.openxmlformats.org/officeDocument/2006/relationships/hyperlink" Target="http://www.aldf.gob.mx/archivo-SUSPENSIONDECONTRATO.pdf" TargetMode="External"/><Relationship Id="rId796" Type="http://schemas.openxmlformats.org/officeDocument/2006/relationships/hyperlink" Target="http://www.aldf.gob.mx/archivo-CONVENIOMODIFICATORIOALCONTRATO.pdf" TargetMode="External"/><Relationship Id="rId1202" Type="http://schemas.openxmlformats.org/officeDocument/2006/relationships/hyperlink" Target="http://www.aldf.gob.mx/archivo-AVANCEFINANCIERO.pdf" TargetMode="External"/><Relationship Id="rId1647" Type="http://schemas.openxmlformats.org/officeDocument/2006/relationships/hyperlink" Target="http://www.aldf.gob.mx/archivo-689050fc0c1c29ead7865b532ac68f66.pdf" TargetMode="External"/><Relationship Id="rId351" Type="http://schemas.openxmlformats.org/officeDocument/2006/relationships/hyperlink" Target="http://www.aldf.gob.mx/archivo-NOSEREQUIEREDEESTUDIOSDEIMPACTO.pdf" TargetMode="External"/><Relationship Id="rId449" Type="http://schemas.openxmlformats.org/officeDocument/2006/relationships/hyperlink" Target="http://www.aldf.gob.mx/archivo-NOSEREQUIEREDEESTUDIOSDEIMPACTO.pdf" TargetMode="External"/><Relationship Id="rId656" Type="http://schemas.openxmlformats.org/officeDocument/2006/relationships/hyperlink" Target="http://www.aldf.gob.mx/archivo-SUSPENSIONDECONTRATO.pdf" TargetMode="External"/><Relationship Id="rId863" Type="http://schemas.openxmlformats.org/officeDocument/2006/relationships/hyperlink" Target="http://www.aldf.gob.mx/archivo-CONVENIOMODIFICATORIOALCONTRATO.pdf" TargetMode="External"/><Relationship Id="rId1079" Type="http://schemas.openxmlformats.org/officeDocument/2006/relationships/hyperlink" Target="http://www.aldf.gob.mx/archivo-AVANCEFINANCIERO.pdf" TargetMode="External"/><Relationship Id="rId1286" Type="http://schemas.openxmlformats.org/officeDocument/2006/relationships/hyperlink" Target="http://www.aldf.gob.mx/archivo-Pedido170-2017.pdf" TargetMode="External"/><Relationship Id="rId1493" Type="http://schemas.openxmlformats.org/officeDocument/2006/relationships/hyperlink" Target="http://www.aldf.gob.mx/archivo-3101324a15f828e02922a8daf0a3dc5a.pdf" TargetMode="External"/><Relationship Id="rId1507" Type="http://schemas.openxmlformats.org/officeDocument/2006/relationships/hyperlink" Target="http://www.aldf.gob.mx/archivo-3101324a15f828e02922a8daf0a3dc5a.pdf" TargetMode="External"/><Relationship Id="rId1714" Type="http://schemas.openxmlformats.org/officeDocument/2006/relationships/hyperlink" Target="http://www.aldf.gob.mx/archivo-f5db7c2e86072e4c30313cc09afc34c0.pdf" TargetMode="External"/><Relationship Id="rId211" Type="http://schemas.openxmlformats.org/officeDocument/2006/relationships/hyperlink" Target="http://www.aldf.gob.mx/archivo-9a1f6ab99f24c13d0681f3108cc605b6.pdf" TargetMode="External"/><Relationship Id="rId295" Type="http://schemas.openxmlformats.org/officeDocument/2006/relationships/hyperlink" Target="http://www.aldf.gob.mx/archivo-NOSEREQUIEREDEESTUDIOSDEIMPACTO.pdf" TargetMode="External"/><Relationship Id="rId309" Type="http://schemas.openxmlformats.org/officeDocument/2006/relationships/hyperlink" Target="http://www.aldf.gob.mx/archivo-NOSEREQUIEREDEESTUDIOSDEIMPACTO.pdf" TargetMode="External"/><Relationship Id="rId516" Type="http://schemas.openxmlformats.org/officeDocument/2006/relationships/hyperlink" Target="http://www.aldf.gob.mx/archivo-SUSPENSIONDECONTRATO.pdf" TargetMode="External"/><Relationship Id="rId1146" Type="http://schemas.openxmlformats.org/officeDocument/2006/relationships/hyperlink" Target="http://www.aldf.gob.mx/archivo-AVANCEFINANCIERO.pdf" TargetMode="External"/><Relationship Id="rId1798" Type="http://schemas.openxmlformats.org/officeDocument/2006/relationships/hyperlink" Target="http://www.aldf.gob.mx/archivo-Acta2682017.pdf" TargetMode="External"/><Relationship Id="rId723" Type="http://schemas.openxmlformats.org/officeDocument/2006/relationships/hyperlink" Target="http://www.aldf.gob.mx/archivo-CONVENIOMODIFICATORIOALCONTRATO.pdf" TargetMode="External"/><Relationship Id="rId930" Type="http://schemas.openxmlformats.org/officeDocument/2006/relationships/hyperlink" Target="http://www.aldf.gob.mx/archivo-AVANCESFISICOS.pdf" TargetMode="External"/><Relationship Id="rId1006" Type="http://schemas.openxmlformats.org/officeDocument/2006/relationships/hyperlink" Target="http://www.aldf.gob.mx/archivo-AVANCESFISICOS.pdf" TargetMode="External"/><Relationship Id="rId1353" Type="http://schemas.openxmlformats.org/officeDocument/2006/relationships/hyperlink" Target="http://www.aldf.gob.mx/archivo-c42eef90e85e888f804cfbe79091c764.pdf" TargetMode="External"/><Relationship Id="rId1560" Type="http://schemas.openxmlformats.org/officeDocument/2006/relationships/hyperlink" Target="http://www.aldf.gob.mx/archivo-d6e97cc67d0453b8bea432cc7377743f.pdf" TargetMode="External"/><Relationship Id="rId1658" Type="http://schemas.openxmlformats.org/officeDocument/2006/relationships/hyperlink" Target="http://www.aldf.gob.mx/archivo-f5db7c2e86072e4c30313cc09afc34c0.pdf" TargetMode="External"/><Relationship Id="rId155" Type="http://schemas.openxmlformats.org/officeDocument/2006/relationships/hyperlink" Target="http://www.aldf.gob.mx/archivo-0c0551ddab812fcfc47897bff462d28c.pdf" TargetMode="External"/><Relationship Id="rId362" Type="http://schemas.openxmlformats.org/officeDocument/2006/relationships/hyperlink" Target="http://www.aldf.gob.mx/archivo-NOSEREQUIEREDEESTUDIOSDEIMPACTO.pdf" TargetMode="External"/><Relationship Id="rId1213" Type="http://schemas.openxmlformats.org/officeDocument/2006/relationships/hyperlink" Target="http://www.aldf.gob.mx/archivo-AVANCEFINANCIERO.pdf" TargetMode="External"/><Relationship Id="rId1297" Type="http://schemas.openxmlformats.org/officeDocument/2006/relationships/hyperlink" Target="http://www.aldf.gob.mx/archivo-Actaentrega172-2017.pdf" TargetMode="External"/><Relationship Id="rId1420" Type="http://schemas.openxmlformats.org/officeDocument/2006/relationships/hyperlink" Target="http://www.aldf.gob.mx/archivo-bbd249240ab65655df56582ccdf9a6df.pdf" TargetMode="External"/><Relationship Id="rId1518" Type="http://schemas.openxmlformats.org/officeDocument/2006/relationships/hyperlink" Target="http://www.aldf.gob.mx/archivo-d6e97cc67d0453b8bea432cc7377743f.pdf" TargetMode="External"/><Relationship Id="rId222" Type="http://schemas.openxmlformats.org/officeDocument/2006/relationships/hyperlink" Target="http://www.aldf.gob.mx/archivo-a353a080b17748e9fd2e7068abbc5ee7.pdf" TargetMode="External"/><Relationship Id="rId667" Type="http://schemas.openxmlformats.org/officeDocument/2006/relationships/hyperlink" Target="http://www.aldf.gob.mx/archivo-NOSEREQUIEREDEESTUDIOSDEIMPACTO.pdf" TargetMode="External"/><Relationship Id="rId874" Type="http://schemas.openxmlformats.org/officeDocument/2006/relationships/hyperlink" Target="http://www.aldf.gob.mx/archivo-AVANCESFISICOS.pdf" TargetMode="External"/><Relationship Id="rId1725" Type="http://schemas.openxmlformats.org/officeDocument/2006/relationships/hyperlink" Target="http://www.aldf.gob.mx/archivo-246b65f7d4f7b99e190750203b8cee72.pdf" TargetMode="External"/><Relationship Id="rId17" Type="http://schemas.openxmlformats.org/officeDocument/2006/relationships/hyperlink" Target="http://www.aldf.gob.mx/archivo-9f9f0d5078511e570c3b28b56cfd84da.pdf" TargetMode="External"/><Relationship Id="rId527" Type="http://schemas.openxmlformats.org/officeDocument/2006/relationships/hyperlink" Target="http://www.aldf.gob.mx/archivo-SUSPENSIONDECONTRATO.pdf" TargetMode="External"/><Relationship Id="rId734" Type="http://schemas.openxmlformats.org/officeDocument/2006/relationships/hyperlink" Target="http://www.aldf.gob.mx/archivo-CONVENIOMODIFICATORIOALCONTRATO.pdf" TargetMode="External"/><Relationship Id="rId941" Type="http://schemas.openxmlformats.org/officeDocument/2006/relationships/hyperlink" Target="http://www.aldf.gob.mx/archivo-AVANCESFISICOS.pdf" TargetMode="External"/><Relationship Id="rId1157" Type="http://schemas.openxmlformats.org/officeDocument/2006/relationships/hyperlink" Target="http://www.aldf.gob.mx/archivo-AVANCEFINANCIERO.pdf" TargetMode="External"/><Relationship Id="rId1364" Type="http://schemas.openxmlformats.org/officeDocument/2006/relationships/hyperlink" Target="http://www.aldf.gob.mx/archivo-c42eef90e85e888f804cfbe79091c764.pdf" TargetMode="External"/><Relationship Id="rId1571" Type="http://schemas.openxmlformats.org/officeDocument/2006/relationships/hyperlink" Target="http://www.aldf.gob.mx/archivo-3101324a15f828e02922a8daf0a3dc5a.pdf" TargetMode="External"/><Relationship Id="rId70" Type="http://schemas.openxmlformats.org/officeDocument/2006/relationships/hyperlink" Target="http://www.aldf.gob.mx/archivo-8d151800e848c4b666e68501fd1643d7.pdf" TargetMode="External"/><Relationship Id="rId166" Type="http://schemas.openxmlformats.org/officeDocument/2006/relationships/hyperlink" Target="http://www.aldf.gob.mx/archivo-0fa1d2f1a341a6d980f046ef38469528.pdf" TargetMode="External"/><Relationship Id="rId373" Type="http://schemas.openxmlformats.org/officeDocument/2006/relationships/hyperlink" Target="http://www.aldf.gob.mx/archivo-NOSEREQUIEREDEESTUDIOSDEIMPACTO.pdf" TargetMode="External"/><Relationship Id="rId580" Type="http://schemas.openxmlformats.org/officeDocument/2006/relationships/hyperlink" Target="http://www.aldf.gob.mx/archivo-SUSPENSIONDECONTRATO.pdf" TargetMode="External"/><Relationship Id="rId801" Type="http://schemas.openxmlformats.org/officeDocument/2006/relationships/hyperlink" Target="http://www.aldf.gob.mx/archivo-CONVENIOMODIFICATORIOALCONTRATO.pdf" TargetMode="External"/><Relationship Id="rId1017" Type="http://schemas.openxmlformats.org/officeDocument/2006/relationships/hyperlink" Target="http://www.aldf.gob.mx/archivo-AVANCESFISICOS.pdf" TargetMode="External"/><Relationship Id="rId1224" Type="http://schemas.openxmlformats.org/officeDocument/2006/relationships/hyperlink" Target="http://www.aldf.gob.mx/archivo-AVANCEFINANCIERO.pdf" TargetMode="External"/><Relationship Id="rId1431" Type="http://schemas.openxmlformats.org/officeDocument/2006/relationships/hyperlink" Target="http://www.aldf.gob.mx/archivo-bbd249240ab65655df56582ccdf9a6df.pdf" TargetMode="External"/><Relationship Id="rId1669" Type="http://schemas.openxmlformats.org/officeDocument/2006/relationships/hyperlink" Target="http://www.aldf.gob.mx/archivo-246b65f7d4f7b99e190750203b8cee72.pdf" TargetMode="External"/><Relationship Id="rId1" Type="http://schemas.openxmlformats.org/officeDocument/2006/relationships/hyperlink" Target="http://www.aldf.gob.mx/archivo-4aab328ab6a2094e23dcb7d7c25e1d66.pdf" TargetMode="External"/><Relationship Id="rId233" Type="http://schemas.openxmlformats.org/officeDocument/2006/relationships/hyperlink" Target="http://www.aldf.gob.mx/archivo-f6c8236835e928104b11d145aeeab6ab.pdf" TargetMode="External"/><Relationship Id="rId440" Type="http://schemas.openxmlformats.org/officeDocument/2006/relationships/hyperlink" Target="http://www.aldf.gob.mx/archivo-NOSEREQUIEREDEESTUDIOSDEIMPACTO.pdf" TargetMode="External"/><Relationship Id="rId678" Type="http://schemas.openxmlformats.org/officeDocument/2006/relationships/hyperlink" Target="http://www.aldf.gob.mx/archivo-CONVENIOMODIFICATORIOALCONTRATO.pdf" TargetMode="External"/><Relationship Id="rId885" Type="http://schemas.openxmlformats.org/officeDocument/2006/relationships/hyperlink" Target="http://www.aldf.gob.mx/archivo-AVANCESFISICOS.pdf" TargetMode="External"/><Relationship Id="rId1070" Type="http://schemas.openxmlformats.org/officeDocument/2006/relationships/hyperlink" Target="http://www.aldf.gob.mx/archivo-AVANCESFISICOS.pdf" TargetMode="External"/><Relationship Id="rId1529" Type="http://schemas.openxmlformats.org/officeDocument/2006/relationships/hyperlink" Target="http://www.aldf.gob.mx/archivo-3101324a15f828e02922a8daf0a3dc5a.pdf" TargetMode="External"/><Relationship Id="rId1736" Type="http://schemas.openxmlformats.org/officeDocument/2006/relationships/hyperlink" Target="http://www.aldf.gob.mx/archivo-f5db7c2e86072e4c30313cc09afc34c0.pdf" TargetMode="External"/><Relationship Id="rId28" Type="http://schemas.openxmlformats.org/officeDocument/2006/relationships/hyperlink" Target="http://www.aldf.gob.mx/archivo-bfd9d656651e8a4c8d8deded6268dfc9.pdf" TargetMode="External"/><Relationship Id="rId300" Type="http://schemas.openxmlformats.org/officeDocument/2006/relationships/hyperlink" Target="http://www.aldf.gob.mx/archivo-NOSEREQUIEREDEESTUDIOSDEIMPACTO.pdf" TargetMode="External"/><Relationship Id="rId538" Type="http://schemas.openxmlformats.org/officeDocument/2006/relationships/hyperlink" Target="http://www.aldf.gob.mx/archivo-SUSPENSIONDECONTRATO.pdf" TargetMode="External"/><Relationship Id="rId745" Type="http://schemas.openxmlformats.org/officeDocument/2006/relationships/hyperlink" Target="http://www.aldf.gob.mx/archivo-CONVENIOMODIFICATORIOALCONTRATO.pdf" TargetMode="External"/><Relationship Id="rId952" Type="http://schemas.openxmlformats.org/officeDocument/2006/relationships/hyperlink" Target="http://www.aldf.gob.mx/archivo-AVANCESFISICOS.pdf" TargetMode="External"/><Relationship Id="rId1168" Type="http://schemas.openxmlformats.org/officeDocument/2006/relationships/hyperlink" Target="http://www.aldf.gob.mx/archivo-AVANCEFINANCIERO.pdf" TargetMode="External"/><Relationship Id="rId1375" Type="http://schemas.openxmlformats.org/officeDocument/2006/relationships/hyperlink" Target="http://www.aldf.gob.mx/archivo-c42eef90e85e888f804cfbe79091c764.pdf" TargetMode="External"/><Relationship Id="rId1582" Type="http://schemas.openxmlformats.org/officeDocument/2006/relationships/hyperlink" Target="http://www.aldf.gob.mx/archivo-d6e97cc67d0453b8bea432cc7377743f.pdf" TargetMode="External"/><Relationship Id="rId1803" Type="http://schemas.openxmlformats.org/officeDocument/2006/relationships/hyperlink" Target="http://www.aldf.gob.mx/archivo-Finiquito2602017.pdf" TargetMode="External"/><Relationship Id="rId81" Type="http://schemas.openxmlformats.org/officeDocument/2006/relationships/hyperlink" Target="http://www.aldf.gob.mx/archivo-4ca22e0879cb5b600183bb35e5772dff.pdf" TargetMode="External"/><Relationship Id="rId177" Type="http://schemas.openxmlformats.org/officeDocument/2006/relationships/hyperlink" Target="http://www.aldf.gob.mx/archivo-2f5d5195311cbe528d3002d020c7fba7.pdf" TargetMode="External"/><Relationship Id="rId384" Type="http://schemas.openxmlformats.org/officeDocument/2006/relationships/hyperlink" Target="http://www.aldf.gob.mx/archivo-NOSEREQUIEREDEESTUDIOSDEIMPACTO.pdf" TargetMode="External"/><Relationship Id="rId591" Type="http://schemas.openxmlformats.org/officeDocument/2006/relationships/hyperlink" Target="http://www.aldf.gob.mx/archivo-SUSPENSIONDECONTRATO.pdf" TargetMode="External"/><Relationship Id="rId605" Type="http://schemas.openxmlformats.org/officeDocument/2006/relationships/hyperlink" Target="http://www.aldf.gob.mx/archivo-SUSPENSIONDECONTRATO.pdf" TargetMode="External"/><Relationship Id="rId812" Type="http://schemas.openxmlformats.org/officeDocument/2006/relationships/hyperlink" Target="http://www.aldf.gob.mx/archivo-CONVENIOMODIFICATORIOALCONTRATO.pdf" TargetMode="External"/><Relationship Id="rId1028" Type="http://schemas.openxmlformats.org/officeDocument/2006/relationships/hyperlink" Target="http://www.aldf.gob.mx/archivo-AVANCESFISICOS.pdf" TargetMode="External"/><Relationship Id="rId1235" Type="http://schemas.openxmlformats.org/officeDocument/2006/relationships/hyperlink" Target="http://www.aldf.gob.mx/archivo-AVANCEFINANCIERO.pdf" TargetMode="External"/><Relationship Id="rId1442" Type="http://schemas.openxmlformats.org/officeDocument/2006/relationships/hyperlink" Target="http://www.aldf.gob.mx/archivo-dfc4b53f08c8b216c211f5913308546a.pdf" TargetMode="External"/><Relationship Id="rId244" Type="http://schemas.openxmlformats.org/officeDocument/2006/relationships/hyperlink" Target="http://www.aldf.gob.mx/archivo-bbd249240ab65655df56582ccdf9a6df.pdf" TargetMode="External"/><Relationship Id="rId689" Type="http://schemas.openxmlformats.org/officeDocument/2006/relationships/hyperlink" Target="http://www.aldf.gob.mx/archivo-CONVENIOMODIFICATORIOALCONTRATO.pdf" TargetMode="External"/><Relationship Id="rId896" Type="http://schemas.openxmlformats.org/officeDocument/2006/relationships/hyperlink" Target="http://www.aldf.gob.mx/archivo-AVANCESFISICOS.pdf" TargetMode="External"/><Relationship Id="rId1081" Type="http://schemas.openxmlformats.org/officeDocument/2006/relationships/hyperlink" Target="http://www.aldf.gob.mx/archivo-AVANCEFINANCIERO.pdf" TargetMode="External"/><Relationship Id="rId1302" Type="http://schemas.openxmlformats.org/officeDocument/2006/relationships/hyperlink" Target="http://www.aldf.gob.mx/archivo-Finiquito190-2017.pdf" TargetMode="External"/><Relationship Id="rId1747" Type="http://schemas.openxmlformats.org/officeDocument/2006/relationships/hyperlink" Target="http://www.aldf.gob.mx/archivo-246b65f7d4f7b99e190750203b8cee72.pdf" TargetMode="External"/><Relationship Id="rId39" Type="http://schemas.openxmlformats.org/officeDocument/2006/relationships/hyperlink" Target="http://www.aldf.gob.mx/archivo-9f0a1d2a2f0dd0a8594e88f986b0ff75.pdf" TargetMode="External"/><Relationship Id="rId451" Type="http://schemas.openxmlformats.org/officeDocument/2006/relationships/hyperlink" Target="http://www.aldf.gob.mx/archivo-NOSEREQUIEREDEESTUDIOSDEIMPACTO.pdf" TargetMode="External"/><Relationship Id="rId549" Type="http://schemas.openxmlformats.org/officeDocument/2006/relationships/hyperlink" Target="http://www.aldf.gob.mx/archivo-SUSPENSIONDECONTRATO.pdf" TargetMode="External"/><Relationship Id="rId756" Type="http://schemas.openxmlformats.org/officeDocument/2006/relationships/hyperlink" Target="http://www.aldf.gob.mx/archivo-CONVENIOMODIFICATORIOALCONTRATO.pdf" TargetMode="External"/><Relationship Id="rId1179" Type="http://schemas.openxmlformats.org/officeDocument/2006/relationships/hyperlink" Target="http://www.aldf.gob.mx/archivo-AVANCEFINANCIERO.pdf" TargetMode="External"/><Relationship Id="rId1386" Type="http://schemas.openxmlformats.org/officeDocument/2006/relationships/hyperlink" Target="http://www.aldf.gob.mx/archivo-c42eef90e85e888f804cfbe79091c764.pdf" TargetMode="External"/><Relationship Id="rId1593" Type="http://schemas.openxmlformats.org/officeDocument/2006/relationships/hyperlink" Target="http://www.aldf.gob.mx/archivo-3101324a15f828e02922a8daf0a3dc5a.pdf" TargetMode="External"/><Relationship Id="rId1607" Type="http://schemas.openxmlformats.org/officeDocument/2006/relationships/hyperlink" Target="http://www.aldf.gob.mx/archivo-3101324a15f828e02922a8daf0a3dc5a.pdf" TargetMode="External"/><Relationship Id="rId104" Type="http://schemas.openxmlformats.org/officeDocument/2006/relationships/hyperlink" Target="http://www.aldf.gob.mx/archivo-d24d85b5971f63007570b178f5ed5f69.pdf" TargetMode="External"/><Relationship Id="rId188" Type="http://schemas.openxmlformats.org/officeDocument/2006/relationships/hyperlink" Target="http://www.aldf.gob.mx/archivo-" TargetMode="External"/><Relationship Id="rId311" Type="http://schemas.openxmlformats.org/officeDocument/2006/relationships/hyperlink" Target="http://www.aldf.gob.mx/archivo-NOSEREQUIEREDEESTUDIOSDEIMPACTO.pdf" TargetMode="External"/><Relationship Id="rId395" Type="http://schemas.openxmlformats.org/officeDocument/2006/relationships/hyperlink" Target="http://www.aldf.gob.mx/archivo-NOSEREQUIEREDEESTUDIOSDEIMPACTO.pdf" TargetMode="External"/><Relationship Id="rId409" Type="http://schemas.openxmlformats.org/officeDocument/2006/relationships/hyperlink" Target="http://www.aldf.gob.mx/archivo-NOSEREQUIEREDEESTUDIOSDEIMPACTO.pdf" TargetMode="External"/><Relationship Id="rId963" Type="http://schemas.openxmlformats.org/officeDocument/2006/relationships/hyperlink" Target="http://www.aldf.gob.mx/archivo-AVANCESFISICOS.pdf" TargetMode="External"/><Relationship Id="rId1039" Type="http://schemas.openxmlformats.org/officeDocument/2006/relationships/hyperlink" Target="http://www.aldf.gob.mx/archivo-AVANCESFISICOS.pdf" TargetMode="External"/><Relationship Id="rId1246" Type="http://schemas.openxmlformats.org/officeDocument/2006/relationships/hyperlink" Target="http://www.aldf.gob.mx/archivo-AVANCEFINANCIERO.pdf" TargetMode="External"/><Relationship Id="rId92" Type="http://schemas.openxmlformats.org/officeDocument/2006/relationships/hyperlink" Target="http://www.aldf.gob.mx/archivo-92f606a65ce300b50f0018846b53f789.pdf" TargetMode="External"/><Relationship Id="rId616" Type="http://schemas.openxmlformats.org/officeDocument/2006/relationships/hyperlink" Target="http://www.aldf.gob.mx/archivo-SUSPENSIONDECONTRATO.pdf" TargetMode="External"/><Relationship Id="rId823" Type="http://schemas.openxmlformats.org/officeDocument/2006/relationships/hyperlink" Target="http://www.aldf.gob.mx/archivo-CONVENIOMODIFICATORIOALCONTRATO.pdf" TargetMode="External"/><Relationship Id="rId1453" Type="http://schemas.openxmlformats.org/officeDocument/2006/relationships/hyperlink" Target="http://www.aldf.gob.mx/archivo-3101324a15f828e02922a8daf0a3dc5a.pdf" TargetMode="External"/><Relationship Id="rId1660" Type="http://schemas.openxmlformats.org/officeDocument/2006/relationships/hyperlink" Target="http://www.aldf.gob.mx/archivo-f5db7c2e86072e4c30313cc09afc34c0.pdf" TargetMode="External"/><Relationship Id="rId1758" Type="http://schemas.openxmlformats.org/officeDocument/2006/relationships/hyperlink" Target="http://www.aldf.gob.mx/archivo-Actaentrega219-2017.pdf" TargetMode="External"/><Relationship Id="rId255" Type="http://schemas.openxmlformats.org/officeDocument/2006/relationships/hyperlink" Target="http://www.aldf.gob.mx/archivo-8737fe5204c5c48865c42195ac4bf13b.pdf" TargetMode="External"/><Relationship Id="rId462" Type="http://schemas.openxmlformats.org/officeDocument/2006/relationships/hyperlink" Target="http://www.aldf.gob.mx/archivo-SUSPENSIONDECONTRATO.pdf" TargetMode="External"/><Relationship Id="rId1092" Type="http://schemas.openxmlformats.org/officeDocument/2006/relationships/hyperlink" Target="http://www.aldf.gob.mx/archivo-AVANCEFINANCIERO.pdf" TargetMode="External"/><Relationship Id="rId1106" Type="http://schemas.openxmlformats.org/officeDocument/2006/relationships/hyperlink" Target="http://www.aldf.gob.mx/archivo-AVANCEFINANCIERO.pdf" TargetMode="External"/><Relationship Id="rId1313" Type="http://schemas.openxmlformats.org/officeDocument/2006/relationships/hyperlink" Target="http://www.aldf.gob.mx/archivo-c42eef90e85e888f804cfbe79091c764.pdf" TargetMode="External"/><Relationship Id="rId1397" Type="http://schemas.openxmlformats.org/officeDocument/2006/relationships/hyperlink" Target="http://www.aldf.gob.mx/archivo-bbd249240ab65655df56582ccdf9a6df.pdf" TargetMode="External"/><Relationship Id="rId1520" Type="http://schemas.openxmlformats.org/officeDocument/2006/relationships/hyperlink" Target="http://www.aldf.gob.mx/archivo-d6e97cc67d0453b8bea432cc7377743f.pdf" TargetMode="External"/><Relationship Id="rId115" Type="http://schemas.openxmlformats.org/officeDocument/2006/relationships/hyperlink" Target="http://www.aldf.gob.mx/archivo-207fca425dd41bd61d80ac007629d4ae.pdf" TargetMode="External"/><Relationship Id="rId322" Type="http://schemas.openxmlformats.org/officeDocument/2006/relationships/hyperlink" Target="http://www.aldf.gob.mx/archivo-NOSEREQUIEREDEESTUDIOSDEIMPACTO.pdf" TargetMode="External"/><Relationship Id="rId767" Type="http://schemas.openxmlformats.org/officeDocument/2006/relationships/hyperlink" Target="http://www.aldf.gob.mx/archivo-CONVENIOMODIFICATORIOALCONTRATO.pdf" TargetMode="External"/><Relationship Id="rId974" Type="http://schemas.openxmlformats.org/officeDocument/2006/relationships/hyperlink" Target="http://www.aldf.gob.mx/archivo-AVANCESFISICOS.pdf" TargetMode="External"/><Relationship Id="rId1618" Type="http://schemas.openxmlformats.org/officeDocument/2006/relationships/hyperlink" Target="http://www.aldf.gob.mx/archivo-d6e97cc67d0453b8bea432cc7377743f.pdf" TargetMode="External"/><Relationship Id="rId199" Type="http://schemas.openxmlformats.org/officeDocument/2006/relationships/hyperlink" Target="http://www.aldf.gob.mx/archivo-7f3d4de7213b0a338e54679d9ee8bc59.pdf" TargetMode="External"/><Relationship Id="rId627" Type="http://schemas.openxmlformats.org/officeDocument/2006/relationships/hyperlink" Target="http://www.aldf.gob.mx/archivo-SUSPENSIONDECONTRATO.pdf" TargetMode="External"/><Relationship Id="rId834" Type="http://schemas.openxmlformats.org/officeDocument/2006/relationships/hyperlink" Target="http://www.aldf.gob.mx/archivo-CONVENIOMODIFICATORIOALCONTRATO.pdf" TargetMode="External"/><Relationship Id="rId1257" Type="http://schemas.openxmlformats.org/officeDocument/2006/relationships/hyperlink" Target="http://www.aldf.gob.mx/archivo-AVANCEFINANCIERO.pdf" TargetMode="External"/><Relationship Id="rId1464" Type="http://schemas.openxmlformats.org/officeDocument/2006/relationships/hyperlink" Target="http://www.aldf.gob.mx/archivo-d6e97cc67d0453b8bea432cc7377743f.pdf" TargetMode="External"/><Relationship Id="rId1671" Type="http://schemas.openxmlformats.org/officeDocument/2006/relationships/hyperlink" Target="http://www.aldf.gob.mx/archivo-246b65f7d4f7b99e190750203b8cee72.pdf" TargetMode="External"/><Relationship Id="rId266" Type="http://schemas.openxmlformats.org/officeDocument/2006/relationships/hyperlink" Target="http://www.aldf.gob.mx/archivo-NOSEREQUIEREDEESTUDIOSDEIMPACTO.pdf" TargetMode="External"/><Relationship Id="rId473" Type="http://schemas.openxmlformats.org/officeDocument/2006/relationships/hyperlink" Target="http://www.aldf.gob.mx/archivo-SUSPENSIONDECONTRATO.pdf" TargetMode="External"/><Relationship Id="rId680" Type="http://schemas.openxmlformats.org/officeDocument/2006/relationships/hyperlink" Target="http://www.aldf.gob.mx/archivo-CONVENIOMODIFICATORIOALCONTRATO.pdf" TargetMode="External"/><Relationship Id="rId901" Type="http://schemas.openxmlformats.org/officeDocument/2006/relationships/hyperlink" Target="http://www.aldf.gob.mx/archivo-AVANCESFISICOS.pdf" TargetMode="External"/><Relationship Id="rId1117" Type="http://schemas.openxmlformats.org/officeDocument/2006/relationships/hyperlink" Target="http://www.aldf.gob.mx/archivo-AVANCEFINANCIERO.pdf" TargetMode="External"/><Relationship Id="rId1324" Type="http://schemas.openxmlformats.org/officeDocument/2006/relationships/hyperlink" Target="http://www.aldf.gob.mx/archivo-c42eef90e85e888f804cfbe79091c764.pdf" TargetMode="External"/><Relationship Id="rId1531" Type="http://schemas.openxmlformats.org/officeDocument/2006/relationships/hyperlink" Target="http://www.aldf.gob.mx/archivo-3101324a15f828e02922a8daf0a3dc5a.pdf" TargetMode="External"/><Relationship Id="rId1769" Type="http://schemas.openxmlformats.org/officeDocument/2006/relationships/hyperlink" Target="http://www.aldf.gob.mx/archivo-Req2702017.pdf" TargetMode="External"/><Relationship Id="rId30" Type="http://schemas.openxmlformats.org/officeDocument/2006/relationships/hyperlink" Target="http://www.aldf.gob.mx/archivo-ef7e8d4145ef42c7854b0456419bfa77.pdf" TargetMode="External"/><Relationship Id="rId126" Type="http://schemas.openxmlformats.org/officeDocument/2006/relationships/hyperlink" Target="http://www.aldf.gob.mx/archivo-02b5c53702d75e7878c75cbb6c5ec4c1.pdf" TargetMode="External"/><Relationship Id="rId333" Type="http://schemas.openxmlformats.org/officeDocument/2006/relationships/hyperlink" Target="http://www.aldf.gob.mx/archivo-NOSEREQUIEREDEESTUDIOSDEIMPACTO.pdf" TargetMode="External"/><Relationship Id="rId540" Type="http://schemas.openxmlformats.org/officeDocument/2006/relationships/hyperlink" Target="http://www.aldf.gob.mx/archivo-SUSPENSIONDECONTRATO.pdf" TargetMode="External"/><Relationship Id="rId778" Type="http://schemas.openxmlformats.org/officeDocument/2006/relationships/hyperlink" Target="http://www.aldf.gob.mx/archivo-CONVENIOMODIFICATORIOALCONTRATO.pdf" TargetMode="External"/><Relationship Id="rId985" Type="http://schemas.openxmlformats.org/officeDocument/2006/relationships/hyperlink" Target="http://www.aldf.gob.mx/archivo-AVANCESFISICOS.pdf" TargetMode="External"/><Relationship Id="rId1170" Type="http://schemas.openxmlformats.org/officeDocument/2006/relationships/hyperlink" Target="http://www.aldf.gob.mx/archivo-AVANCEFINANCIERO.pdf" TargetMode="External"/><Relationship Id="rId1629" Type="http://schemas.openxmlformats.org/officeDocument/2006/relationships/hyperlink" Target="http://www.aldf.gob.mx/archivo-246b65f7d4f7b99e190750203b8cee72.pdf" TargetMode="External"/><Relationship Id="rId638" Type="http://schemas.openxmlformats.org/officeDocument/2006/relationships/hyperlink" Target="http://www.aldf.gob.mx/archivo-SUSPENSIONDECONTRATO.pdf" TargetMode="External"/><Relationship Id="rId845" Type="http://schemas.openxmlformats.org/officeDocument/2006/relationships/hyperlink" Target="http://www.aldf.gob.mx/archivo-CONVENIOMODIFICATORIOALCONTRATO.pdf" TargetMode="External"/><Relationship Id="rId1030" Type="http://schemas.openxmlformats.org/officeDocument/2006/relationships/hyperlink" Target="http://www.aldf.gob.mx/archivo-AVANCESFISICOS.pdf" TargetMode="External"/><Relationship Id="rId1268" Type="http://schemas.openxmlformats.org/officeDocument/2006/relationships/hyperlink" Target="http://www.aldf.gob.mx/archivo-AVANCEFINANCIERO.pdf" TargetMode="External"/><Relationship Id="rId1475" Type="http://schemas.openxmlformats.org/officeDocument/2006/relationships/hyperlink" Target="http://www.aldf.gob.mx/archivo-3101324a15f828e02922a8daf0a3dc5a.pdf" TargetMode="External"/><Relationship Id="rId1682" Type="http://schemas.openxmlformats.org/officeDocument/2006/relationships/hyperlink" Target="http://www.aldf.gob.mx/archivo-f5db7c2e86072e4c30313cc09afc34c0.pdf" TargetMode="External"/><Relationship Id="rId277" Type="http://schemas.openxmlformats.org/officeDocument/2006/relationships/hyperlink" Target="http://www.aldf.gob.mx/archivo-NOSEREQUIEREDEESTUDIOSDEIMPACTO.pdf" TargetMode="External"/><Relationship Id="rId400" Type="http://schemas.openxmlformats.org/officeDocument/2006/relationships/hyperlink" Target="http://www.aldf.gob.mx/archivo-NOSEREQUIEREDEESTUDIOSDEIMPACTO.pdf" TargetMode="External"/><Relationship Id="rId484" Type="http://schemas.openxmlformats.org/officeDocument/2006/relationships/hyperlink" Target="http://www.aldf.gob.mx/archivo-SUSPENSIONDECONTRATO.pdf" TargetMode="External"/><Relationship Id="rId705" Type="http://schemas.openxmlformats.org/officeDocument/2006/relationships/hyperlink" Target="http://www.aldf.gob.mx/archivo-CONVENIOMODIFICATORIOALCONTRATO.pdf" TargetMode="External"/><Relationship Id="rId1128" Type="http://schemas.openxmlformats.org/officeDocument/2006/relationships/hyperlink" Target="http://www.aldf.gob.mx/archivo-AVANCEFINANCIERO.pdf" TargetMode="External"/><Relationship Id="rId1335" Type="http://schemas.openxmlformats.org/officeDocument/2006/relationships/hyperlink" Target="http://www.aldf.gob.mx/archivo-c42eef90e85e888f804cfbe79091c764.pdf" TargetMode="External"/><Relationship Id="rId1542" Type="http://schemas.openxmlformats.org/officeDocument/2006/relationships/hyperlink" Target="http://www.aldf.gob.mx/archivo-d6e97cc67d0453b8bea432cc7377743f.pdf" TargetMode="External"/><Relationship Id="rId137" Type="http://schemas.openxmlformats.org/officeDocument/2006/relationships/hyperlink" Target="http://www.aldf.gob.mx/archivo-d419416b765d59296fc8c9f94a9c03f6.pdf" TargetMode="External"/><Relationship Id="rId344" Type="http://schemas.openxmlformats.org/officeDocument/2006/relationships/hyperlink" Target="http://www.aldf.gob.mx/archivo-NOSEREQUIEREDEESTUDIOSDEIMPACTO.pdf" TargetMode="External"/><Relationship Id="rId691" Type="http://schemas.openxmlformats.org/officeDocument/2006/relationships/hyperlink" Target="http://www.aldf.gob.mx/archivo-CONVENIOMODIFICATORIOALCONTRATO.pdf" TargetMode="External"/><Relationship Id="rId789" Type="http://schemas.openxmlformats.org/officeDocument/2006/relationships/hyperlink" Target="http://www.aldf.gob.mx/archivo-CONVENIOMODIFICATORIOALCONTRATO.pdf" TargetMode="External"/><Relationship Id="rId912" Type="http://schemas.openxmlformats.org/officeDocument/2006/relationships/hyperlink" Target="http://www.aldf.gob.mx/archivo-AVANCESFISICOS.pdf" TargetMode="External"/><Relationship Id="rId996" Type="http://schemas.openxmlformats.org/officeDocument/2006/relationships/hyperlink" Target="http://www.aldf.gob.mx/archivo-AVANCESFISICOS.pdf" TargetMode="External"/><Relationship Id="rId41" Type="http://schemas.openxmlformats.org/officeDocument/2006/relationships/hyperlink" Target="http://www.aldf.gob.mx/archivo-5c9e999a32df8de281f07e99ac475d5b.pdf" TargetMode="External"/><Relationship Id="rId551" Type="http://schemas.openxmlformats.org/officeDocument/2006/relationships/hyperlink" Target="http://www.aldf.gob.mx/archivo-SUSPENSIONDECONTRATO.pdf" TargetMode="External"/><Relationship Id="rId649" Type="http://schemas.openxmlformats.org/officeDocument/2006/relationships/hyperlink" Target="http://www.aldf.gob.mx/archivo-SUSPENSIONDECONTRATO.pdf" TargetMode="External"/><Relationship Id="rId856" Type="http://schemas.openxmlformats.org/officeDocument/2006/relationships/hyperlink" Target="http://www.aldf.gob.mx/archivo-CONVENIOMODIFICATORIOALCONTRATO.pdf" TargetMode="External"/><Relationship Id="rId1181" Type="http://schemas.openxmlformats.org/officeDocument/2006/relationships/hyperlink" Target="http://www.aldf.gob.mx/archivo-AVANCEFINANCIERO.pdf" TargetMode="External"/><Relationship Id="rId1279" Type="http://schemas.openxmlformats.org/officeDocument/2006/relationships/hyperlink" Target="http://www.aldf.gob.mx/archivo-AVANCEFINANCIERO.pdf" TargetMode="External"/><Relationship Id="rId1402" Type="http://schemas.openxmlformats.org/officeDocument/2006/relationships/hyperlink" Target="http://www.aldf.gob.mx/archivo-bbd249240ab65655df56582ccdf9a6df.pdf" TargetMode="External"/><Relationship Id="rId1486" Type="http://schemas.openxmlformats.org/officeDocument/2006/relationships/hyperlink" Target="http://www.aldf.gob.mx/archivo-d6e97cc67d0453b8bea432cc7377743f.pdf" TargetMode="External"/><Relationship Id="rId1707" Type="http://schemas.openxmlformats.org/officeDocument/2006/relationships/hyperlink" Target="http://www.aldf.gob.mx/archivo-246b65f7d4f7b99e190750203b8cee72.pdf" TargetMode="External"/><Relationship Id="rId190" Type="http://schemas.openxmlformats.org/officeDocument/2006/relationships/hyperlink" Target="http://www.aldf.gob.mx/archivo-e0487f8c163f328ae8353105af5fb445.pdf" TargetMode="External"/><Relationship Id="rId204" Type="http://schemas.openxmlformats.org/officeDocument/2006/relationships/hyperlink" Target="http://www.aldf.gob.mx/archivo-94c4dc8719a2c0b2dda55342b32d5950.pdf" TargetMode="External"/><Relationship Id="rId288" Type="http://schemas.openxmlformats.org/officeDocument/2006/relationships/hyperlink" Target="http://www.aldf.gob.mx/archivo-NOSEREQUIEREDEESTUDIOSDEIMPACTO.pdf" TargetMode="External"/><Relationship Id="rId411" Type="http://schemas.openxmlformats.org/officeDocument/2006/relationships/hyperlink" Target="http://www.aldf.gob.mx/archivo-NOSEREQUIEREDEESTUDIOSDEIMPACTO.pdf" TargetMode="External"/><Relationship Id="rId509" Type="http://schemas.openxmlformats.org/officeDocument/2006/relationships/hyperlink" Target="http://www.aldf.gob.mx/archivo-SUSPENSIONDECONTRATO.pdf" TargetMode="External"/><Relationship Id="rId1041" Type="http://schemas.openxmlformats.org/officeDocument/2006/relationships/hyperlink" Target="http://www.aldf.gob.mx/archivo-AVANCESFISICOS.pdf" TargetMode="External"/><Relationship Id="rId1139" Type="http://schemas.openxmlformats.org/officeDocument/2006/relationships/hyperlink" Target="http://www.aldf.gob.mx/archivo-AVANCEFINANCIERO.pdf" TargetMode="External"/><Relationship Id="rId1346" Type="http://schemas.openxmlformats.org/officeDocument/2006/relationships/hyperlink" Target="http://www.aldf.gob.mx/archivo-c42eef90e85e888f804cfbe79091c764.pdf" TargetMode="External"/><Relationship Id="rId1693" Type="http://schemas.openxmlformats.org/officeDocument/2006/relationships/hyperlink" Target="http://www.aldf.gob.mx/archivo-246b65f7d4f7b99e190750203b8cee72.pdf" TargetMode="External"/><Relationship Id="rId495" Type="http://schemas.openxmlformats.org/officeDocument/2006/relationships/hyperlink" Target="http://www.aldf.gob.mx/archivo-SUSPENSIONDECONTRATO.pdf" TargetMode="External"/><Relationship Id="rId716" Type="http://schemas.openxmlformats.org/officeDocument/2006/relationships/hyperlink" Target="http://www.aldf.gob.mx/archivo-CONVENIOMODIFICATORIOALCONTRATO.pdf" TargetMode="External"/><Relationship Id="rId923" Type="http://schemas.openxmlformats.org/officeDocument/2006/relationships/hyperlink" Target="http://www.aldf.gob.mx/archivo-AVANCESFISICOS.pdf" TargetMode="External"/><Relationship Id="rId1553" Type="http://schemas.openxmlformats.org/officeDocument/2006/relationships/hyperlink" Target="http://www.aldf.gob.mx/archivo-3101324a15f828e02922a8daf0a3dc5a.pdf" TargetMode="External"/><Relationship Id="rId1760" Type="http://schemas.openxmlformats.org/officeDocument/2006/relationships/hyperlink" Target="http://www.aldf.gob.mx/archivo-745af09e17c42f1d13254cfe8d6e73eb.pdf" TargetMode="External"/><Relationship Id="rId52" Type="http://schemas.openxmlformats.org/officeDocument/2006/relationships/hyperlink" Target="http://www.aldf.gob.mx/archivo-a518984a31e46e453c913588ebe1ff33.pdf" TargetMode="External"/><Relationship Id="rId148" Type="http://schemas.openxmlformats.org/officeDocument/2006/relationships/hyperlink" Target="http://www.aldf.gob.mx/archivo-2cfdf537b0fa2d05a52cb75b6ea57c1c.pdf" TargetMode="External"/><Relationship Id="rId355" Type="http://schemas.openxmlformats.org/officeDocument/2006/relationships/hyperlink" Target="http://www.aldf.gob.mx/archivo-NOSEREQUIEREDEESTUDIOSDEIMPACTO.pdf" TargetMode="External"/><Relationship Id="rId562" Type="http://schemas.openxmlformats.org/officeDocument/2006/relationships/hyperlink" Target="http://www.aldf.gob.mx/archivo-SUSPENSIONDECONTRATO.pdf" TargetMode="External"/><Relationship Id="rId1192" Type="http://schemas.openxmlformats.org/officeDocument/2006/relationships/hyperlink" Target="http://www.aldf.gob.mx/archivo-AVANCEFINANCIERO.pdf" TargetMode="External"/><Relationship Id="rId1206" Type="http://schemas.openxmlformats.org/officeDocument/2006/relationships/hyperlink" Target="http://www.aldf.gob.mx/archivo-AVANCEFINANCIERO.pdf" TargetMode="External"/><Relationship Id="rId1413" Type="http://schemas.openxmlformats.org/officeDocument/2006/relationships/hyperlink" Target="http://www.aldf.gob.mx/archivo-bbd249240ab65655df56582ccdf9a6df.pdf" TargetMode="External"/><Relationship Id="rId1620" Type="http://schemas.openxmlformats.org/officeDocument/2006/relationships/hyperlink" Target="http://www.aldf.gob.mx/archivo-d6e97cc67d0453b8bea432cc7377743f.pdf" TargetMode="External"/><Relationship Id="rId215" Type="http://schemas.openxmlformats.org/officeDocument/2006/relationships/hyperlink" Target="http://www.aldf.gob.mx/archivo-39331bb0238fd613e50564a8779267d6.pdf" TargetMode="External"/><Relationship Id="rId422" Type="http://schemas.openxmlformats.org/officeDocument/2006/relationships/hyperlink" Target="http://www.aldf.gob.mx/archivo-NOSEREQUIEREDEESTUDIOSDEIMPACTO.pdf" TargetMode="External"/><Relationship Id="rId867" Type="http://schemas.openxmlformats.org/officeDocument/2006/relationships/hyperlink" Target="http://www.aldf.gob.mx/archivo-CONVENIOMODIFICATORIOALCONTRATO.pdf" TargetMode="External"/><Relationship Id="rId1052" Type="http://schemas.openxmlformats.org/officeDocument/2006/relationships/hyperlink" Target="http://www.aldf.gob.mx/archivo-AVANCESFISICOS.pdf" TargetMode="External"/><Relationship Id="rId1497" Type="http://schemas.openxmlformats.org/officeDocument/2006/relationships/hyperlink" Target="http://www.aldf.gob.mx/archivo-3101324a15f828e02922a8daf0a3dc5a.pdf" TargetMode="External"/><Relationship Id="rId1718" Type="http://schemas.openxmlformats.org/officeDocument/2006/relationships/hyperlink" Target="http://www.aldf.gob.mx/archivo-f5db7c2e86072e4c30313cc09afc34c0.pdf" TargetMode="External"/><Relationship Id="rId299" Type="http://schemas.openxmlformats.org/officeDocument/2006/relationships/hyperlink" Target="http://www.aldf.gob.mx/archivo-NOSEREQUIEREDEESTUDIOSDEIMPACTO.pdf" TargetMode="External"/><Relationship Id="rId727" Type="http://schemas.openxmlformats.org/officeDocument/2006/relationships/hyperlink" Target="http://www.aldf.gob.mx/archivo-CONVENIOMODIFICATORIOALCONTRATO.pdf" TargetMode="External"/><Relationship Id="rId934" Type="http://schemas.openxmlformats.org/officeDocument/2006/relationships/hyperlink" Target="http://www.aldf.gob.mx/archivo-AVANCESFISICOS.pdf" TargetMode="External"/><Relationship Id="rId1357" Type="http://schemas.openxmlformats.org/officeDocument/2006/relationships/hyperlink" Target="http://www.aldf.gob.mx/archivo-c42eef90e85e888f804cfbe79091c764.pdf" TargetMode="External"/><Relationship Id="rId1564" Type="http://schemas.openxmlformats.org/officeDocument/2006/relationships/hyperlink" Target="http://www.aldf.gob.mx/archivo-d6e97cc67d0453b8bea432cc7377743f.pdf" TargetMode="External"/><Relationship Id="rId1771" Type="http://schemas.openxmlformats.org/officeDocument/2006/relationships/hyperlink" Target="http://www.aldf.gob.mx/archivo-NOSEREQUIEREDEESTUDIOSDEIMPACTO.pdf" TargetMode="External"/><Relationship Id="rId63" Type="http://schemas.openxmlformats.org/officeDocument/2006/relationships/hyperlink" Target="http://www.aldf.gob.mx/archivo-a52a67d47213bc64c3950240daf92e1c.pdf" TargetMode="External"/><Relationship Id="rId159" Type="http://schemas.openxmlformats.org/officeDocument/2006/relationships/hyperlink" Target="http://www.aldf.gob.mx/archivo-2dd257aafc269bec5bdac0fffa8323e5.pdf" TargetMode="External"/><Relationship Id="rId366" Type="http://schemas.openxmlformats.org/officeDocument/2006/relationships/hyperlink" Target="http://www.aldf.gob.mx/archivo-NOSEREQUIEREDEESTUDIOSDEIMPACTO.pdf" TargetMode="External"/><Relationship Id="rId573" Type="http://schemas.openxmlformats.org/officeDocument/2006/relationships/hyperlink" Target="http://www.aldf.gob.mx/archivo-SUSPENSIONDECONTRATO.pdf" TargetMode="External"/><Relationship Id="rId780" Type="http://schemas.openxmlformats.org/officeDocument/2006/relationships/hyperlink" Target="http://www.aldf.gob.mx/archivo-CONVENIOMODIFICATORIOALCONTRATO.pdf" TargetMode="External"/><Relationship Id="rId1217" Type="http://schemas.openxmlformats.org/officeDocument/2006/relationships/hyperlink" Target="http://www.aldf.gob.mx/archivo-AVANCEFINANCIERO.pdf" TargetMode="External"/><Relationship Id="rId1424" Type="http://schemas.openxmlformats.org/officeDocument/2006/relationships/hyperlink" Target="http://www.aldf.gob.mx/archivo-bbd249240ab65655df56582ccdf9a6df.pdf" TargetMode="External"/><Relationship Id="rId1631" Type="http://schemas.openxmlformats.org/officeDocument/2006/relationships/hyperlink" Target="http://www.aldf.gob.mx/archivo-246b65f7d4f7b99e190750203b8cee72.pdf" TargetMode="External"/><Relationship Id="rId226" Type="http://schemas.openxmlformats.org/officeDocument/2006/relationships/hyperlink" Target="http://www.aldf.gob.mx/archivo-c00411c1e829dbb4ccfcf19239982e62.pdf" TargetMode="External"/><Relationship Id="rId433" Type="http://schemas.openxmlformats.org/officeDocument/2006/relationships/hyperlink" Target="http://www.aldf.gob.mx/archivo-NOSEREQUIEREDEESTUDIOSDEIMPACTO.pdf" TargetMode="External"/><Relationship Id="rId878" Type="http://schemas.openxmlformats.org/officeDocument/2006/relationships/hyperlink" Target="http://www.aldf.gob.mx/archivo-f96a5a9da3e778db9480f46d271f2757.pdf" TargetMode="External"/><Relationship Id="rId1063" Type="http://schemas.openxmlformats.org/officeDocument/2006/relationships/hyperlink" Target="http://www.aldf.gob.mx/archivo-AVANCESFISICOS.pdf" TargetMode="External"/><Relationship Id="rId1270" Type="http://schemas.openxmlformats.org/officeDocument/2006/relationships/hyperlink" Target="http://www.aldf.gob.mx/archivo-AVANCEFINANCIERO.pdf" TargetMode="External"/><Relationship Id="rId1729" Type="http://schemas.openxmlformats.org/officeDocument/2006/relationships/hyperlink" Target="http://www.aldf.gob.mx/archivo-246b65f7d4f7b99e190750203b8cee72.pdf" TargetMode="External"/><Relationship Id="rId640" Type="http://schemas.openxmlformats.org/officeDocument/2006/relationships/hyperlink" Target="http://www.aldf.gob.mx/archivo-SUSPENSIONDECONTRATO.pdf" TargetMode="External"/><Relationship Id="rId738" Type="http://schemas.openxmlformats.org/officeDocument/2006/relationships/hyperlink" Target="http://www.aldf.gob.mx/archivo-CONVENIOMODIFICATORIOALCONTRATO.pdf" TargetMode="External"/><Relationship Id="rId945" Type="http://schemas.openxmlformats.org/officeDocument/2006/relationships/hyperlink" Target="http://www.aldf.gob.mx/archivo-AVANCESFISICOS.pdf" TargetMode="External"/><Relationship Id="rId1368" Type="http://schemas.openxmlformats.org/officeDocument/2006/relationships/hyperlink" Target="http://www.aldf.gob.mx/archivo-c42eef90e85e888f804cfbe79091c764.pdf" TargetMode="External"/><Relationship Id="rId1575" Type="http://schemas.openxmlformats.org/officeDocument/2006/relationships/hyperlink" Target="http://www.aldf.gob.mx/archivo-3101324a15f828e02922a8daf0a3dc5a.pdf" TargetMode="External"/><Relationship Id="rId1782" Type="http://schemas.openxmlformats.org/officeDocument/2006/relationships/hyperlink" Target="http://www.aldf.gob.mx/archivo-CONVENIOMODIFICATORIOALCONTRATO.pdf" TargetMode="External"/><Relationship Id="rId74" Type="http://schemas.openxmlformats.org/officeDocument/2006/relationships/hyperlink" Target="http://www.aldf.gob.mx/archivo-3101324a15f828e02922a8daf0a3dc5a.pdf" TargetMode="External"/><Relationship Id="rId377" Type="http://schemas.openxmlformats.org/officeDocument/2006/relationships/hyperlink" Target="http://www.aldf.gob.mx/archivo-NOSEREQUIEREDEESTUDIOSDEIMPACTO.pdf" TargetMode="External"/><Relationship Id="rId500" Type="http://schemas.openxmlformats.org/officeDocument/2006/relationships/hyperlink" Target="http://www.aldf.gob.mx/archivo-SUSPENSIONDECONTRATO.pdf" TargetMode="External"/><Relationship Id="rId584" Type="http://schemas.openxmlformats.org/officeDocument/2006/relationships/hyperlink" Target="http://www.aldf.gob.mx/archivo-SUSPENSIONDECONTRATO.pdf" TargetMode="External"/><Relationship Id="rId805" Type="http://schemas.openxmlformats.org/officeDocument/2006/relationships/hyperlink" Target="http://www.aldf.gob.mx/archivo-CONVENIOMODIFICATORIOALCONTRATO.pdf" TargetMode="External"/><Relationship Id="rId1130" Type="http://schemas.openxmlformats.org/officeDocument/2006/relationships/hyperlink" Target="http://www.aldf.gob.mx/archivo-AVANCEFINANCIERO.pdf" TargetMode="External"/><Relationship Id="rId1228" Type="http://schemas.openxmlformats.org/officeDocument/2006/relationships/hyperlink" Target="http://www.aldf.gob.mx/archivo-AVANCEFINANCIERO.pdf" TargetMode="External"/><Relationship Id="rId1435" Type="http://schemas.openxmlformats.org/officeDocument/2006/relationships/hyperlink" Target="http://www.aldf.gob.mx/archivo-bbd249240ab65655df56582ccdf9a6df.pdf" TargetMode="External"/><Relationship Id="rId5" Type="http://schemas.openxmlformats.org/officeDocument/2006/relationships/hyperlink" Target="http://www.aldf.gob.mx/archivo-1100ac0ea24f79052875c0f54edd751e.pdf" TargetMode="External"/><Relationship Id="rId237" Type="http://schemas.openxmlformats.org/officeDocument/2006/relationships/hyperlink" Target="http://www.aldf.gob.mx/archivo-15d0cbea3f549f9731b9db3907702b65.pdf" TargetMode="External"/><Relationship Id="rId791" Type="http://schemas.openxmlformats.org/officeDocument/2006/relationships/hyperlink" Target="http://www.aldf.gob.mx/archivo-CONVENIOMODIFICATORIOALCONTRATO.pdf" TargetMode="External"/><Relationship Id="rId889" Type="http://schemas.openxmlformats.org/officeDocument/2006/relationships/hyperlink" Target="http://www.aldf.gob.mx/archivo-AVANCESFISICOS.pdf" TargetMode="External"/><Relationship Id="rId1074" Type="http://schemas.openxmlformats.org/officeDocument/2006/relationships/hyperlink" Target="http://www.aldf.gob.mx/archivo-AVANCESFISICOS.pdf" TargetMode="External"/><Relationship Id="rId1642" Type="http://schemas.openxmlformats.org/officeDocument/2006/relationships/hyperlink" Target="http://www.aldf.gob.mx/archivo-432fe7086c9df4159d7b079daec73041.pdf" TargetMode="External"/><Relationship Id="rId444" Type="http://schemas.openxmlformats.org/officeDocument/2006/relationships/hyperlink" Target="http://www.aldf.gob.mx/archivo-NOSEREQUIEREDEESTUDIOSDEIMPACTO.pdf" TargetMode="External"/><Relationship Id="rId651" Type="http://schemas.openxmlformats.org/officeDocument/2006/relationships/hyperlink" Target="http://www.aldf.gob.mx/archivo-SUSPENSIONDECONTRATO.pdf" TargetMode="External"/><Relationship Id="rId749" Type="http://schemas.openxmlformats.org/officeDocument/2006/relationships/hyperlink" Target="http://www.aldf.gob.mx/archivo-CONVENIOMODIFICATORIOALCONTRATO.pdf" TargetMode="External"/><Relationship Id="rId1281" Type="http://schemas.openxmlformats.org/officeDocument/2006/relationships/hyperlink" Target="http://www.aldf.gob.mx/archivo-AVANCEFINANCIERO.pdf" TargetMode="External"/><Relationship Id="rId1379" Type="http://schemas.openxmlformats.org/officeDocument/2006/relationships/hyperlink" Target="http://www.aldf.gob.mx/archivo-c42eef90e85e888f804cfbe79091c764.pdf" TargetMode="External"/><Relationship Id="rId1502" Type="http://schemas.openxmlformats.org/officeDocument/2006/relationships/hyperlink" Target="http://www.aldf.gob.mx/archivo-d6e97cc67d0453b8bea432cc7377743f.pdf" TargetMode="External"/><Relationship Id="rId1586" Type="http://schemas.openxmlformats.org/officeDocument/2006/relationships/hyperlink" Target="http://www.aldf.gob.mx/archivo-d6e97cc67d0453b8bea432cc7377743f.pdf" TargetMode="External"/><Relationship Id="rId1807" Type="http://schemas.openxmlformats.org/officeDocument/2006/relationships/printerSettings" Target="../printerSettings/printerSettings1.bin"/><Relationship Id="rId290" Type="http://schemas.openxmlformats.org/officeDocument/2006/relationships/hyperlink" Target="http://www.aldf.gob.mx/archivo-NOSEREQUIEREDEESTUDIOSDEIMPACTO.pdf" TargetMode="External"/><Relationship Id="rId304" Type="http://schemas.openxmlformats.org/officeDocument/2006/relationships/hyperlink" Target="http://www.aldf.gob.mx/archivo-NOSEREQUIEREDEESTUDIOSDEIMPACTO.pdf" TargetMode="External"/><Relationship Id="rId388" Type="http://schemas.openxmlformats.org/officeDocument/2006/relationships/hyperlink" Target="http://www.aldf.gob.mx/archivo-NOSEREQUIEREDEESTUDIOSDEIMPACTO.pdf" TargetMode="External"/><Relationship Id="rId511" Type="http://schemas.openxmlformats.org/officeDocument/2006/relationships/hyperlink" Target="http://www.aldf.gob.mx/archivo-SUSPENSIONDECONTRATO.pdf" TargetMode="External"/><Relationship Id="rId609" Type="http://schemas.openxmlformats.org/officeDocument/2006/relationships/hyperlink" Target="http://www.aldf.gob.mx/archivo-SUSPENSIONDECONTRATO.pdf" TargetMode="External"/><Relationship Id="rId956" Type="http://schemas.openxmlformats.org/officeDocument/2006/relationships/hyperlink" Target="http://www.aldf.gob.mx/archivo-AVANCESFISICOS.pdf" TargetMode="External"/><Relationship Id="rId1141" Type="http://schemas.openxmlformats.org/officeDocument/2006/relationships/hyperlink" Target="http://www.aldf.gob.mx/archivo-AVANCEFINANCIERO.pdf" TargetMode="External"/><Relationship Id="rId1239" Type="http://schemas.openxmlformats.org/officeDocument/2006/relationships/hyperlink" Target="http://www.aldf.gob.mx/archivo-AVANCEFINANCIERO.pdf" TargetMode="External"/><Relationship Id="rId1793" Type="http://schemas.openxmlformats.org/officeDocument/2006/relationships/hyperlink" Target="http://www.aldf.gob.mx/archivo-Pedido2602017.pdf" TargetMode="External"/><Relationship Id="rId85" Type="http://schemas.openxmlformats.org/officeDocument/2006/relationships/hyperlink" Target="http://www.aldf.gob.mx/archivo-2d414cab0b20fd1d5bce2110e754ccd9.pdf" TargetMode="External"/><Relationship Id="rId150" Type="http://schemas.openxmlformats.org/officeDocument/2006/relationships/hyperlink" Target="http://www.aldf.gob.mx/archivo-53edc39bf3b544f5bf1d7f25bd1d64d2.pdf" TargetMode="External"/><Relationship Id="rId595" Type="http://schemas.openxmlformats.org/officeDocument/2006/relationships/hyperlink" Target="http://www.aldf.gob.mx/archivo-SUSPENSIONDECONTRATO.pdf" TargetMode="External"/><Relationship Id="rId816" Type="http://schemas.openxmlformats.org/officeDocument/2006/relationships/hyperlink" Target="http://www.aldf.gob.mx/archivo-CONVENIOMODIFICATORIOALCONTRATO.pdf" TargetMode="External"/><Relationship Id="rId1001" Type="http://schemas.openxmlformats.org/officeDocument/2006/relationships/hyperlink" Target="http://www.aldf.gob.mx/archivo-AVANCESFISICOS.pdf" TargetMode="External"/><Relationship Id="rId1446" Type="http://schemas.openxmlformats.org/officeDocument/2006/relationships/hyperlink" Target="http://www.aldf.gob.mx/archivo-dfc4b53f08c8b216c211f5913308546a.pdf" TargetMode="External"/><Relationship Id="rId1653" Type="http://schemas.openxmlformats.org/officeDocument/2006/relationships/hyperlink" Target="http://www.aldf.gob.mx/archivo-689050fc0c1c29ead7865b532ac68f66.pdf" TargetMode="External"/><Relationship Id="rId248" Type="http://schemas.openxmlformats.org/officeDocument/2006/relationships/hyperlink" Target="http://www.aldf.gob.mx/archivo-Req179-2017.pdf" TargetMode="External"/><Relationship Id="rId455" Type="http://schemas.openxmlformats.org/officeDocument/2006/relationships/hyperlink" Target="http://www.aldf.gob.mx/archivo-NOSEREQUIEREDEESTUDIOSDEIMPACTO.pdf" TargetMode="External"/><Relationship Id="rId662" Type="http://schemas.openxmlformats.org/officeDocument/2006/relationships/hyperlink" Target="http://www.aldf.gob.mx/archivo-SUSPENSIONDECONTRATO.pdf" TargetMode="External"/><Relationship Id="rId1085" Type="http://schemas.openxmlformats.org/officeDocument/2006/relationships/hyperlink" Target="http://www.aldf.gob.mx/archivo-AVANCEFINANCIERO.pdf" TargetMode="External"/><Relationship Id="rId1292" Type="http://schemas.openxmlformats.org/officeDocument/2006/relationships/hyperlink" Target="http://www.aldf.gob.mx/archivo-Pedido219-2017.pdf" TargetMode="External"/><Relationship Id="rId1306" Type="http://schemas.openxmlformats.org/officeDocument/2006/relationships/hyperlink" Target="http://www.aldf.gob.mx/archivo-Finiquito172-2017.pdf" TargetMode="External"/><Relationship Id="rId1513" Type="http://schemas.openxmlformats.org/officeDocument/2006/relationships/hyperlink" Target="http://www.aldf.gob.mx/archivo-3101324a15f828e02922a8daf0a3dc5a.pdf" TargetMode="External"/><Relationship Id="rId1720" Type="http://schemas.openxmlformats.org/officeDocument/2006/relationships/hyperlink" Target="http://www.aldf.gob.mx/archivo-f5db7c2e86072e4c30313cc09afc34c0.pdf" TargetMode="External"/><Relationship Id="rId12" Type="http://schemas.openxmlformats.org/officeDocument/2006/relationships/hyperlink" Target="http://www.aldf.gob.mx/archivo-4e9bf29866f34eaaeb1d6f82045a58b5.pdf" TargetMode="External"/><Relationship Id="rId108" Type="http://schemas.openxmlformats.org/officeDocument/2006/relationships/hyperlink" Target="http://www.aldf.gob.mx/archivo-87614831c78b88b6314edee1a84143ea.pdf" TargetMode="External"/><Relationship Id="rId315" Type="http://schemas.openxmlformats.org/officeDocument/2006/relationships/hyperlink" Target="http://www.aldf.gob.mx/archivo-NOSEREQUIEREDEESTUDIOSDEIMPACTO.pdf" TargetMode="External"/><Relationship Id="rId522" Type="http://schemas.openxmlformats.org/officeDocument/2006/relationships/hyperlink" Target="http://www.aldf.gob.mx/archivo-SUSPENSIONDECONTRATO.pdf" TargetMode="External"/><Relationship Id="rId967" Type="http://schemas.openxmlformats.org/officeDocument/2006/relationships/hyperlink" Target="http://www.aldf.gob.mx/archivo-AVANCESFISICOS.pdf" TargetMode="External"/><Relationship Id="rId1152" Type="http://schemas.openxmlformats.org/officeDocument/2006/relationships/hyperlink" Target="http://www.aldf.gob.mx/archivo-AVANCEFINANCIERO.pdf" TargetMode="External"/><Relationship Id="rId1597" Type="http://schemas.openxmlformats.org/officeDocument/2006/relationships/hyperlink" Target="http://www.aldf.gob.mx/archivo-3101324a15f828e02922a8daf0a3dc5a.pdf" TargetMode="External"/><Relationship Id="rId96" Type="http://schemas.openxmlformats.org/officeDocument/2006/relationships/hyperlink" Target="http://www.aldf.gob.mx/archivo-f5db7c2e86072e4c30313cc09afc34c0.pdf" TargetMode="External"/><Relationship Id="rId161" Type="http://schemas.openxmlformats.org/officeDocument/2006/relationships/hyperlink" Target="http://www.aldf.gob.mx/archivo-e60035c7b1eb60998460fd67f5c5bc7d.pdf" TargetMode="External"/><Relationship Id="rId399" Type="http://schemas.openxmlformats.org/officeDocument/2006/relationships/hyperlink" Target="http://www.aldf.gob.mx/archivo-NOSEREQUIEREDEESTUDIOSDEIMPACTO.pdf" TargetMode="External"/><Relationship Id="rId827" Type="http://schemas.openxmlformats.org/officeDocument/2006/relationships/hyperlink" Target="http://www.aldf.gob.mx/archivo-CONVENIOMODIFICATORIOALCONTRATO.pdf" TargetMode="External"/><Relationship Id="rId1012" Type="http://schemas.openxmlformats.org/officeDocument/2006/relationships/hyperlink" Target="http://www.aldf.gob.mx/archivo-AVANCESFISICOS.pdf" TargetMode="External"/><Relationship Id="rId1457" Type="http://schemas.openxmlformats.org/officeDocument/2006/relationships/hyperlink" Target="http://www.aldf.gob.mx/archivo-3101324a15f828e02922a8daf0a3dc5a.pdf" TargetMode="External"/><Relationship Id="rId1664" Type="http://schemas.openxmlformats.org/officeDocument/2006/relationships/hyperlink" Target="http://www.aldf.gob.mx/archivo-f5db7c2e86072e4c30313cc09afc34c0.pdf" TargetMode="External"/><Relationship Id="rId259" Type="http://schemas.openxmlformats.org/officeDocument/2006/relationships/hyperlink" Target="http://www.aldf.gob.mx/archivo-NOSEREQUIEREDEESTUDIOSDEIMPACTO.pdf" TargetMode="External"/><Relationship Id="rId466" Type="http://schemas.openxmlformats.org/officeDocument/2006/relationships/hyperlink" Target="http://www.aldf.gob.mx/archivo-SUSPENSIONDECONTRATO.pdf" TargetMode="External"/><Relationship Id="rId673" Type="http://schemas.openxmlformats.org/officeDocument/2006/relationships/hyperlink" Target="http://www.aldf.gob.mx/archivo-CONVENIOMODIFICATORIOALCONTRATO.pdf" TargetMode="External"/><Relationship Id="rId880" Type="http://schemas.openxmlformats.org/officeDocument/2006/relationships/hyperlink" Target="http://www.aldf.gob.mx/archivo-AVANCESFISICOS.pdf" TargetMode="External"/><Relationship Id="rId1096" Type="http://schemas.openxmlformats.org/officeDocument/2006/relationships/hyperlink" Target="http://www.aldf.gob.mx/archivo-AVANCEFINANCIERO.pdf" TargetMode="External"/><Relationship Id="rId1317" Type="http://schemas.openxmlformats.org/officeDocument/2006/relationships/hyperlink" Target="http://www.aldf.gob.mx/archivo-c42eef90e85e888f804cfbe79091c764.pdf" TargetMode="External"/><Relationship Id="rId1524" Type="http://schemas.openxmlformats.org/officeDocument/2006/relationships/hyperlink" Target="http://www.aldf.gob.mx/archivo-d6e97cc67d0453b8bea432cc7377743f.pdf" TargetMode="External"/><Relationship Id="rId1731" Type="http://schemas.openxmlformats.org/officeDocument/2006/relationships/hyperlink" Target="http://www.aldf.gob.mx/archivo-246b65f7d4f7b99e190750203b8cee72.pdf" TargetMode="External"/><Relationship Id="rId23" Type="http://schemas.openxmlformats.org/officeDocument/2006/relationships/hyperlink" Target="http://www.aldf.gob.mx/archivo-6606c233fd2efc69265e9c0ec199a1cb.pdf" TargetMode="External"/><Relationship Id="rId119" Type="http://schemas.openxmlformats.org/officeDocument/2006/relationships/hyperlink" Target="http://www.aldf.gob.mx/archivo-e440f87011f823857e08a8e76f10c8a1.pdf" TargetMode="External"/><Relationship Id="rId326" Type="http://schemas.openxmlformats.org/officeDocument/2006/relationships/hyperlink" Target="http://www.aldf.gob.mx/archivo-NOSEREQUIEREDEESTUDIOSDEIMPACTO.pdf" TargetMode="External"/><Relationship Id="rId533" Type="http://schemas.openxmlformats.org/officeDocument/2006/relationships/hyperlink" Target="http://www.aldf.gob.mx/archivo-SUSPENSIONDECONTRATO.pdf" TargetMode="External"/><Relationship Id="rId978" Type="http://schemas.openxmlformats.org/officeDocument/2006/relationships/hyperlink" Target="http://www.aldf.gob.mx/archivo-AVANCESFISICOS.pdf" TargetMode="External"/><Relationship Id="rId1163" Type="http://schemas.openxmlformats.org/officeDocument/2006/relationships/hyperlink" Target="http://www.aldf.gob.mx/archivo-AVANCEFINANCIERO.pdf" TargetMode="External"/><Relationship Id="rId1370" Type="http://schemas.openxmlformats.org/officeDocument/2006/relationships/hyperlink" Target="http://www.aldf.gob.mx/archivo-c42eef90e85e888f804cfbe79091c764.pdf" TargetMode="External"/><Relationship Id="rId740" Type="http://schemas.openxmlformats.org/officeDocument/2006/relationships/hyperlink" Target="http://www.aldf.gob.mx/archivo-CONVENIOMODIFICATORIOALCONTRATO.pdf" TargetMode="External"/><Relationship Id="rId838" Type="http://schemas.openxmlformats.org/officeDocument/2006/relationships/hyperlink" Target="http://www.aldf.gob.mx/archivo-CONVENIOMODIFICATORIOALCONTRATO.pdf" TargetMode="External"/><Relationship Id="rId1023" Type="http://schemas.openxmlformats.org/officeDocument/2006/relationships/hyperlink" Target="http://www.aldf.gob.mx/archivo-AVANCESFISICOS.pdf" TargetMode="External"/><Relationship Id="rId1468" Type="http://schemas.openxmlformats.org/officeDocument/2006/relationships/hyperlink" Target="http://www.aldf.gob.mx/archivo-d6e97cc67d0453b8bea432cc7377743f.pdf" TargetMode="External"/><Relationship Id="rId1675" Type="http://schemas.openxmlformats.org/officeDocument/2006/relationships/hyperlink" Target="http://www.aldf.gob.mx/archivo-246b65f7d4f7b99e190750203b8cee72.pdf" TargetMode="External"/><Relationship Id="rId172" Type="http://schemas.openxmlformats.org/officeDocument/2006/relationships/hyperlink" Target="http://www.aldf.gob.mx/archivo-33acb0c3682d91608505ef582e1f7518.pdf" TargetMode="External"/><Relationship Id="rId477" Type="http://schemas.openxmlformats.org/officeDocument/2006/relationships/hyperlink" Target="http://www.aldf.gob.mx/archivo-SUSPENSIONDECONTRATO.pdf" TargetMode="External"/><Relationship Id="rId600" Type="http://schemas.openxmlformats.org/officeDocument/2006/relationships/hyperlink" Target="http://www.aldf.gob.mx/archivo-SUSPENSIONDECONTRATO.pdf" TargetMode="External"/><Relationship Id="rId684" Type="http://schemas.openxmlformats.org/officeDocument/2006/relationships/hyperlink" Target="http://www.aldf.gob.mx/archivo-CONVENIOMODIFICATORIOALCONTRATO.pdf" TargetMode="External"/><Relationship Id="rId1230" Type="http://schemas.openxmlformats.org/officeDocument/2006/relationships/hyperlink" Target="http://www.aldf.gob.mx/archivo-AVANCEFINANCIERO.pdf" TargetMode="External"/><Relationship Id="rId1328" Type="http://schemas.openxmlformats.org/officeDocument/2006/relationships/hyperlink" Target="http://www.aldf.gob.mx/archivo-c42eef90e85e888f804cfbe79091c764.pdf" TargetMode="External"/><Relationship Id="rId1535" Type="http://schemas.openxmlformats.org/officeDocument/2006/relationships/hyperlink" Target="http://www.aldf.gob.mx/archivo-3101324a15f828e02922a8daf0a3dc5a.pdf" TargetMode="External"/><Relationship Id="rId337" Type="http://schemas.openxmlformats.org/officeDocument/2006/relationships/hyperlink" Target="http://www.aldf.gob.mx/archivo-NOSEREQUIEREDEESTUDIOSDEIMPACTO.pdf" TargetMode="External"/><Relationship Id="rId891" Type="http://schemas.openxmlformats.org/officeDocument/2006/relationships/hyperlink" Target="http://www.aldf.gob.mx/archivo-AVANCESFISICOS.pdf" TargetMode="External"/><Relationship Id="rId905" Type="http://schemas.openxmlformats.org/officeDocument/2006/relationships/hyperlink" Target="http://www.aldf.gob.mx/archivo-AVANCESFISICOS.pdf" TargetMode="External"/><Relationship Id="rId989" Type="http://schemas.openxmlformats.org/officeDocument/2006/relationships/hyperlink" Target="http://www.aldf.gob.mx/archivo-AVANCESFISICOS.pdf" TargetMode="External"/><Relationship Id="rId1742" Type="http://schemas.openxmlformats.org/officeDocument/2006/relationships/hyperlink" Target="http://www.aldf.gob.mx/archivo-f5db7c2e86072e4c30313cc09afc34c0.pdf" TargetMode="External"/><Relationship Id="rId34" Type="http://schemas.openxmlformats.org/officeDocument/2006/relationships/hyperlink" Target="http://www.aldf.gob.mx/archivo-2addd2a98e94aee865e725e9084a5962.pdf" TargetMode="External"/><Relationship Id="rId544" Type="http://schemas.openxmlformats.org/officeDocument/2006/relationships/hyperlink" Target="http://www.aldf.gob.mx/archivo-SUSPENSIONDECONTRATO.pdf" TargetMode="External"/><Relationship Id="rId751" Type="http://schemas.openxmlformats.org/officeDocument/2006/relationships/hyperlink" Target="http://www.aldf.gob.mx/archivo-CONVENIOMODIFICATORIOALCONTRATO.pdf" TargetMode="External"/><Relationship Id="rId849" Type="http://schemas.openxmlformats.org/officeDocument/2006/relationships/hyperlink" Target="http://www.aldf.gob.mx/archivo-CONVENIOMODIFICATORIOALCONTRATO.pdf" TargetMode="External"/><Relationship Id="rId1174" Type="http://schemas.openxmlformats.org/officeDocument/2006/relationships/hyperlink" Target="http://www.aldf.gob.mx/archivo-AVANCEFINANCIERO.pdf" TargetMode="External"/><Relationship Id="rId1381" Type="http://schemas.openxmlformats.org/officeDocument/2006/relationships/hyperlink" Target="http://www.aldf.gob.mx/archivo-c42eef90e85e888f804cfbe79091c764.pdf" TargetMode="External"/><Relationship Id="rId1479" Type="http://schemas.openxmlformats.org/officeDocument/2006/relationships/hyperlink" Target="http://www.aldf.gob.mx/archivo-3101324a15f828e02922a8daf0a3dc5a.pdf" TargetMode="External"/><Relationship Id="rId1602" Type="http://schemas.openxmlformats.org/officeDocument/2006/relationships/hyperlink" Target="http://www.aldf.gob.mx/archivo-d6e97cc67d0453b8bea432cc7377743f.pdf" TargetMode="External"/><Relationship Id="rId1686" Type="http://schemas.openxmlformats.org/officeDocument/2006/relationships/hyperlink" Target="http://www.aldf.gob.mx/archivo-f5db7c2e86072e4c30313cc09afc34c0.pdf" TargetMode="External"/><Relationship Id="rId183" Type="http://schemas.openxmlformats.org/officeDocument/2006/relationships/hyperlink" Target="http://www.aldf.gob.mx/archivo-c4735e3269fe3ac2d3f57000c49be667.pdf" TargetMode="External"/><Relationship Id="rId390" Type="http://schemas.openxmlformats.org/officeDocument/2006/relationships/hyperlink" Target="http://www.aldf.gob.mx/archivo-NOSEREQUIEREDEESTUDIOSDEIMPACTO.pdf" TargetMode="External"/><Relationship Id="rId404" Type="http://schemas.openxmlformats.org/officeDocument/2006/relationships/hyperlink" Target="http://www.aldf.gob.mx/archivo-NOSEREQUIEREDEESTUDIOSDEIMPACTO.pdf" TargetMode="External"/><Relationship Id="rId611" Type="http://schemas.openxmlformats.org/officeDocument/2006/relationships/hyperlink" Target="http://www.aldf.gob.mx/archivo-SUSPENSIONDECONTRATO.pdf" TargetMode="External"/><Relationship Id="rId1034" Type="http://schemas.openxmlformats.org/officeDocument/2006/relationships/hyperlink" Target="http://www.aldf.gob.mx/archivo-AVANCESFISICOS.pdf" TargetMode="External"/><Relationship Id="rId1241" Type="http://schemas.openxmlformats.org/officeDocument/2006/relationships/hyperlink" Target="http://www.aldf.gob.mx/archivo-AVANCEFINANCIERO.pdf" TargetMode="External"/><Relationship Id="rId1339" Type="http://schemas.openxmlformats.org/officeDocument/2006/relationships/hyperlink" Target="http://www.aldf.gob.mx/archivo-c42eef90e85e888f804cfbe79091c764.pdf" TargetMode="External"/><Relationship Id="rId250" Type="http://schemas.openxmlformats.org/officeDocument/2006/relationships/hyperlink" Target="http://www.aldf.gob.mx/archivo-Req172-2017.pdf" TargetMode="External"/><Relationship Id="rId488" Type="http://schemas.openxmlformats.org/officeDocument/2006/relationships/hyperlink" Target="http://www.aldf.gob.mx/archivo-SUSPENSIONDECONTRATO.pdf" TargetMode="External"/><Relationship Id="rId695" Type="http://schemas.openxmlformats.org/officeDocument/2006/relationships/hyperlink" Target="http://www.aldf.gob.mx/archivo-CONVENIOMODIFICATORIOALCONTRATO.pdf" TargetMode="External"/><Relationship Id="rId709" Type="http://schemas.openxmlformats.org/officeDocument/2006/relationships/hyperlink" Target="http://www.aldf.gob.mx/archivo-CONVENIOMODIFICATORIOALCONTRATO.pdf" TargetMode="External"/><Relationship Id="rId916" Type="http://schemas.openxmlformats.org/officeDocument/2006/relationships/hyperlink" Target="http://www.aldf.gob.mx/archivo-AVANCESFISICOS.pdf" TargetMode="External"/><Relationship Id="rId1101" Type="http://schemas.openxmlformats.org/officeDocument/2006/relationships/hyperlink" Target="http://www.aldf.gob.mx/archivo-AVANCEFINANCIERO.pdf" TargetMode="External"/><Relationship Id="rId1546" Type="http://schemas.openxmlformats.org/officeDocument/2006/relationships/hyperlink" Target="http://www.aldf.gob.mx/archivo-d6e97cc67d0453b8bea432cc7377743f.pdf" TargetMode="External"/><Relationship Id="rId1753" Type="http://schemas.openxmlformats.org/officeDocument/2006/relationships/hyperlink" Target="http://www.aldf.gob.mx/archivo-f5db7c2e86072e4c30313cc09afc34c0.pdf" TargetMode="External"/><Relationship Id="rId45" Type="http://schemas.openxmlformats.org/officeDocument/2006/relationships/hyperlink" Target="http://www.aldf.gob.mx/archivo-837d074821f0513699490ca81afc76c3.pdf" TargetMode="External"/><Relationship Id="rId110" Type="http://schemas.openxmlformats.org/officeDocument/2006/relationships/hyperlink" Target="http://www.aldf.gob.mx/archivo-281cd622331c29c4c5d336c5db27fba1.pdf" TargetMode="External"/><Relationship Id="rId348" Type="http://schemas.openxmlformats.org/officeDocument/2006/relationships/hyperlink" Target="http://www.aldf.gob.mx/archivo-NOSEREQUIEREDEESTUDIOSDEIMPACTO.pdf" TargetMode="External"/><Relationship Id="rId555" Type="http://schemas.openxmlformats.org/officeDocument/2006/relationships/hyperlink" Target="http://www.aldf.gob.mx/archivo-SUSPENSIONDECONTRATO.pdf" TargetMode="External"/><Relationship Id="rId762" Type="http://schemas.openxmlformats.org/officeDocument/2006/relationships/hyperlink" Target="http://www.aldf.gob.mx/archivo-CONVENIOMODIFICATORIOALCONTRATO.pdf" TargetMode="External"/><Relationship Id="rId1185" Type="http://schemas.openxmlformats.org/officeDocument/2006/relationships/hyperlink" Target="http://www.aldf.gob.mx/archivo-AVANCEFINANCIERO.pdf" TargetMode="External"/><Relationship Id="rId1392" Type="http://schemas.openxmlformats.org/officeDocument/2006/relationships/hyperlink" Target="http://www.aldf.gob.mx/archivo-c42eef90e85e888f804cfbe79091c764.pdf" TargetMode="External"/><Relationship Id="rId1406" Type="http://schemas.openxmlformats.org/officeDocument/2006/relationships/hyperlink" Target="http://www.aldf.gob.mx/archivo-bbd249240ab65655df56582ccdf9a6df.pdf" TargetMode="External"/><Relationship Id="rId1613" Type="http://schemas.openxmlformats.org/officeDocument/2006/relationships/hyperlink" Target="http://www.aldf.gob.mx/archivo-3101324a15f828e02922a8daf0a3dc5a.pdf" TargetMode="External"/><Relationship Id="rId194" Type="http://schemas.openxmlformats.org/officeDocument/2006/relationships/hyperlink" Target="http://www.aldf.gob.mx/archivo-e834ddde87a0a1df7932495ae68c6298.pdf" TargetMode="External"/><Relationship Id="rId208" Type="http://schemas.openxmlformats.org/officeDocument/2006/relationships/hyperlink" Target="http://www.aldf.gob.mx/archivo-4496a9aaa79ed97c49cee31c0eb4fa44.pdf" TargetMode="External"/><Relationship Id="rId415" Type="http://schemas.openxmlformats.org/officeDocument/2006/relationships/hyperlink" Target="http://www.aldf.gob.mx/archivo-NOSEREQUIEREDEESTUDIOSDEIMPACTO.pdf" TargetMode="External"/><Relationship Id="rId622" Type="http://schemas.openxmlformats.org/officeDocument/2006/relationships/hyperlink" Target="http://www.aldf.gob.mx/archivo-SUSPENSIONDECONTRATO.pdf" TargetMode="External"/><Relationship Id="rId1045" Type="http://schemas.openxmlformats.org/officeDocument/2006/relationships/hyperlink" Target="http://www.aldf.gob.mx/archivo-AVANCESFISICOS.pdf" TargetMode="External"/><Relationship Id="rId1252" Type="http://schemas.openxmlformats.org/officeDocument/2006/relationships/hyperlink" Target="http://www.aldf.gob.mx/archivo-AVANCEFINANCIERO.pdf" TargetMode="External"/><Relationship Id="rId1697" Type="http://schemas.openxmlformats.org/officeDocument/2006/relationships/hyperlink" Target="http://www.aldf.gob.mx/archivo-246b65f7d4f7b99e190750203b8cee72.pdf" TargetMode="External"/><Relationship Id="rId261" Type="http://schemas.openxmlformats.org/officeDocument/2006/relationships/hyperlink" Target="http://www.aldf.gob.mx/archivo-NOSEREQUIEREDEESTUDIOSDEIMPACTO.pdf" TargetMode="External"/><Relationship Id="rId499" Type="http://schemas.openxmlformats.org/officeDocument/2006/relationships/hyperlink" Target="http://www.aldf.gob.mx/archivo-SUSPENSIONDECONTRATO.pdf" TargetMode="External"/><Relationship Id="rId927" Type="http://schemas.openxmlformats.org/officeDocument/2006/relationships/hyperlink" Target="http://www.aldf.gob.mx/archivo-AVANCESFISICOS.pdf" TargetMode="External"/><Relationship Id="rId1112" Type="http://schemas.openxmlformats.org/officeDocument/2006/relationships/hyperlink" Target="http://www.aldf.gob.mx/archivo-AVANCEFINANCIERO.pdf" TargetMode="External"/><Relationship Id="rId1557" Type="http://schemas.openxmlformats.org/officeDocument/2006/relationships/hyperlink" Target="http://www.aldf.gob.mx/archivo-3101324a15f828e02922a8daf0a3dc5a.pdf" TargetMode="External"/><Relationship Id="rId1764" Type="http://schemas.openxmlformats.org/officeDocument/2006/relationships/hyperlink" Target="http://www.aldf.gob.mx/archivo-e1ad12a79382a39a5012c418459950f2.pdf" TargetMode="External"/><Relationship Id="rId56" Type="http://schemas.openxmlformats.org/officeDocument/2006/relationships/hyperlink" Target="http://www.aldf.gob.mx/archivo-80ab5e0ff1a23e81507fd402ac780d9a.pdf" TargetMode="External"/><Relationship Id="rId359" Type="http://schemas.openxmlformats.org/officeDocument/2006/relationships/hyperlink" Target="http://www.aldf.gob.mx/archivo-NOSEREQUIEREDEESTUDIOSDEIMPACTO.pdf" TargetMode="External"/><Relationship Id="rId566" Type="http://schemas.openxmlformats.org/officeDocument/2006/relationships/hyperlink" Target="http://www.aldf.gob.mx/archivo-SUSPENSIONDECONTRATO.pdf" TargetMode="External"/><Relationship Id="rId773" Type="http://schemas.openxmlformats.org/officeDocument/2006/relationships/hyperlink" Target="http://www.aldf.gob.mx/archivo-CONVENIOMODIFICATORIOALCONTRATO.pdf" TargetMode="External"/><Relationship Id="rId1196" Type="http://schemas.openxmlformats.org/officeDocument/2006/relationships/hyperlink" Target="http://www.aldf.gob.mx/archivo-AVANCEFINANCIERO.pdf" TargetMode="External"/><Relationship Id="rId1417" Type="http://schemas.openxmlformats.org/officeDocument/2006/relationships/hyperlink" Target="http://www.aldf.gob.mx/archivo-bbd249240ab65655df56582ccdf9a6df.pdf" TargetMode="External"/><Relationship Id="rId1624" Type="http://schemas.openxmlformats.org/officeDocument/2006/relationships/hyperlink" Target="http://www.aldf.gob.mx/archivo-f5db7c2e86072e4c30313cc09afc34c0.pdf" TargetMode="External"/><Relationship Id="rId121" Type="http://schemas.openxmlformats.org/officeDocument/2006/relationships/hyperlink" Target="http://www.aldf.gob.mx/archivo-5d1e52560c3b50af0e5c366c57345163.pdf" TargetMode="External"/><Relationship Id="rId219" Type="http://schemas.openxmlformats.org/officeDocument/2006/relationships/hyperlink" Target="http://www.aldf.gob.mx/archivo-a59c0ffc81966f3ed231ef6d3f8737cf.pdf" TargetMode="External"/><Relationship Id="rId426" Type="http://schemas.openxmlformats.org/officeDocument/2006/relationships/hyperlink" Target="http://www.aldf.gob.mx/archivo-NOSEREQUIEREDEESTUDIOSDEIMPACTO.pdf" TargetMode="External"/><Relationship Id="rId633" Type="http://schemas.openxmlformats.org/officeDocument/2006/relationships/hyperlink" Target="http://www.aldf.gob.mx/archivo-SUSPENSIONDECONTRATO.pdf" TargetMode="External"/><Relationship Id="rId980" Type="http://schemas.openxmlformats.org/officeDocument/2006/relationships/hyperlink" Target="http://www.aldf.gob.mx/archivo-AVANCESFISICOS.pdf" TargetMode="External"/><Relationship Id="rId1056" Type="http://schemas.openxmlformats.org/officeDocument/2006/relationships/hyperlink" Target="http://www.aldf.gob.mx/archivo-AVANCESFISICOS.pdf" TargetMode="External"/><Relationship Id="rId1263" Type="http://schemas.openxmlformats.org/officeDocument/2006/relationships/hyperlink" Target="http://www.aldf.gob.mx/archivo-AVANCEFINANCIERO.pdf" TargetMode="External"/><Relationship Id="rId840" Type="http://schemas.openxmlformats.org/officeDocument/2006/relationships/hyperlink" Target="http://www.aldf.gob.mx/archivo-CONVENIOMODIFICATORIOALCONTRATO.pdf" TargetMode="External"/><Relationship Id="rId938" Type="http://schemas.openxmlformats.org/officeDocument/2006/relationships/hyperlink" Target="http://www.aldf.gob.mx/archivo-AVANCESFISICOS.pdf" TargetMode="External"/><Relationship Id="rId1470" Type="http://schemas.openxmlformats.org/officeDocument/2006/relationships/hyperlink" Target="http://www.aldf.gob.mx/archivo-d6e97cc67d0453b8bea432cc7377743f.pdf" TargetMode="External"/><Relationship Id="rId1568" Type="http://schemas.openxmlformats.org/officeDocument/2006/relationships/hyperlink" Target="http://www.aldf.gob.mx/archivo-d6e97cc67d0453b8bea432cc7377743f.pdf" TargetMode="External"/><Relationship Id="rId1775" Type="http://schemas.openxmlformats.org/officeDocument/2006/relationships/hyperlink" Target="http://www.aldf.gob.mx/archivo-SUSPENSIONDECONTRATO.pdf" TargetMode="External"/><Relationship Id="rId67" Type="http://schemas.openxmlformats.org/officeDocument/2006/relationships/hyperlink" Target="http://www.aldf.gob.mx/archivo-95946e59311c09a59d86094226d51004.pdf" TargetMode="External"/><Relationship Id="rId272" Type="http://schemas.openxmlformats.org/officeDocument/2006/relationships/hyperlink" Target="http://www.aldf.gob.mx/archivo-NOSEREQUIEREDEESTUDIOSDEIMPACTO.pdf" TargetMode="External"/><Relationship Id="rId577" Type="http://schemas.openxmlformats.org/officeDocument/2006/relationships/hyperlink" Target="http://www.aldf.gob.mx/archivo-SUSPENSIONDECONTRATO.pdf" TargetMode="External"/><Relationship Id="rId700" Type="http://schemas.openxmlformats.org/officeDocument/2006/relationships/hyperlink" Target="http://www.aldf.gob.mx/archivo-CONVENIOMODIFICATORIOALCONTRATO.pdf" TargetMode="External"/><Relationship Id="rId1123" Type="http://schemas.openxmlformats.org/officeDocument/2006/relationships/hyperlink" Target="http://www.aldf.gob.mx/archivo-AVANCEFINANCIERO.pdf" TargetMode="External"/><Relationship Id="rId1330" Type="http://schemas.openxmlformats.org/officeDocument/2006/relationships/hyperlink" Target="http://www.aldf.gob.mx/archivo-c42eef90e85e888f804cfbe79091c764.pdf" TargetMode="External"/><Relationship Id="rId1428" Type="http://schemas.openxmlformats.org/officeDocument/2006/relationships/hyperlink" Target="http://www.aldf.gob.mx/archivo-bbd249240ab65655df56582ccdf9a6df.pdf" TargetMode="External"/><Relationship Id="rId1635" Type="http://schemas.openxmlformats.org/officeDocument/2006/relationships/hyperlink" Target="http://www.aldf.gob.mx/archivo-689050fc0c1c29ead7865b532ac68f66.pdf" TargetMode="External"/><Relationship Id="rId132" Type="http://schemas.openxmlformats.org/officeDocument/2006/relationships/hyperlink" Target="http://www.aldf.gob.mx/archivo-bc22a57a5618dbb2ac74786efc4ecd7c.pdf" TargetMode="External"/><Relationship Id="rId784" Type="http://schemas.openxmlformats.org/officeDocument/2006/relationships/hyperlink" Target="http://www.aldf.gob.mx/archivo-CONVENIOMODIFICATORIOALCONTRATO.pdf" TargetMode="External"/><Relationship Id="rId991" Type="http://schemas.openxmlformats.org/officeDocument/2006/relationships/hyperlink" Target="http://www.aldf.gob.mx/archivo-AVANCESFISICOS.pdf" TargetMode="External"/><Relationship Id="rId1067" Type="http://schemas.openxmlformats.org/officeDocument/2006/relationships/hyperlink" Target="http://www.aldf.gob.mx/archivo-AVANCESFISICOS.pdf" TargetMode="External"/><Relationship Id="rId437" Type="http://schemas.openxmlformats.org/officeDocument/2006/relationships/hyperlink" Target="http://www.aldf.gob.mx/archivo-NOSEREQUIEREDEESTUDIOSDEIMPACTO.pdf" TargetMode="External"/><Relationship Id="rId644" Type="http://schemas.openxmlformats.org/officeDocument/2006/relationships/hyperlink" Target="http://www.aldf.gob.mx/archivo-SUSPENSIONDECONTRATO.pdf" TargetMode="External"/><Relationship Id="rId851" Type="http://schemas.openxmlformats.org/officeDocument/2006/relationships/hyperlink" Target="http://www.aldf.gob.mx/archivo-CONVENIOMODIFICATORIOALCONTRATO.pdf" TargetMode="External"/><Relationship Id="rId1274" Type="http://schemas.openxmlformats.org/officeDocument/2006/relationships/hyperlink" Target="http://www.aldf.gob.mx/archivo-AVANCEFINANCIERO.pdf" TargetMode="External"/><Relationship Id="rId1481" Type="http://schemas.openxmlformats.org/officeDocument/2006/relationships/hyperlink" Target="http://www.aldf.gob.mx/archivo-3101324a15f828e02922a8daf0a3dc5a.pdf" TargetMode="External"/><Relationship Id="rId1579" Type="http://schemas.openxmlformats.org/officeDocument/2006/relationships/hyperlink" Target="http://www.aldf.gob.mx/archivo-3101324a15f828e02922a8daf0a3dc5a.pdf" TargetMode="External"/><Relationship Id="rId1702" Type="http://schemas.openxmlformats.org/officeDocument/2006/relationships/hyperlink" Target="http://www.aldf.gob.mx/archivo-f5db7c2e86072e4c30313cc09afc34c0.pdf" TargetMode="External"/><Relationship Id="rId283" Type="http://schemas.openxmlformats.org/officeDocument/2006/relationships/hyperlink" Target="http://www.aldf.gob.mx/archivo-NOSEREQUIEREDEESTUDIOSDEIMPACTO.pdf" TargetMode="External"/><Relationship Id="rId490" Type="http://schemas.openxmlformats.org/officeDocument/2006/relationships/hyperlink" Target="http://www.aldf.gob.mx/archivo-SUSPENSIONDECONTRATO.pdf" TargetMode="External"/><Relationship Id="rId504" Type="http://schemas.openxmlformats.org/officeDocument/2006/relationships/hyperlink" Target="http://www.aldf.gob.mx/archivo-SUSPENSIONDECONTRATO.pdf" TargetMode="External"/><Relationship Id="rId711" Type="http://schemas.openxmlformats.org/officeDocument/2006/relationships/hyperlink" Target="http://www.aldf.gob.mx/archivo-CONVENIOMODIFICATORIOALCONTRATO.pdf" TargetMode="External"/><Relationship Id="rId949" Type="http://schemas.openxmlformats.org/officeDocument/2006/relationships/hyperlink" Target="http://www.aldf.gob.mx/archivo-AVANCESFISICOS.pdf" TargetMode="External"/><Relationship Id="rId1134" Type="http://schemas.openxmlformats.org/officeDocument/2006/relationships/hyperlink" Target="http://www.aldf.gob.mx/archivo-AVANCEFINANCIERO.pdf" TargetMode="External"/><Relationship Id="rId1341" Type="http://schemas.openxmlformats.org/officeDocument/2006/relationships/hyperlink" Target="http://www.aldf.gob.mx/archivo-c42eef90e85e888f804cfbe79091c764.pdf" TargetMode="External"/><Relationship Id="rId1786" Type="http://schemas.openxmlformats.org/officeDocument/2006/relationships/hyperlink" Target="http://www.aldf.gob.mx/archivo-AVANCESFISICOS.pdf" TargetMode="External"/><Relationship Id="rId78" Type="http://schemas.openxmlformats.org/officeDocument/2006/relationships/hyperlink" Target="http://www.aldf.gob.mx/archivo-52c144a90be507314fd856a3141cbd89.pdf" TargetMode="External"/><Relationship Id="rId143" Type="http://schemas.openxmlformats.org/officeDocument/2006/relationships/hyperlink" Target="http://www.aldf.gob.mx/archivo-06f24c9f8353fd2d597a06796108795b.pdf" TargetMode="External"/><Relationship Id="rId350" Type="http://schemas.openxmlformats.org/officeDocument/2006/relationships/hyperlink" Target="http://www.aldf.gob.mx/archivo-NOSEREQUIEREDEESTUDIOSDEIMPACTO.pdf" TargetMode="External"/><Relationship Id="rId588" Type="http://schemas.openxmlformats.org/officeDocument/2006/relationships/hyperlink" Target="http://www.aldf.gob.mx/archivo-SUSPENSIONDECONTRATO.pdf" TargetMode="External"/><Relationship Id="rId795" Type="http://schemas.openxmlformats.org/officeDocument/2006/relationships/hyperlink" Target="http://www.aldf.gob.mx/archivo-CONVENIOMODIFICATORIOALCONTRATO.pdf" TargetMode="External"/><Relationship Id="rId809" Type="http://schemas.openxmlformats.org/officeDocument/2006/relationships/hyperlink" Target="http://www.aldf.gob.mx/archivo-CONVENIOMODIFICATORIOALCONTRATO.pdf" TargetMode="External"/><Relationship Id="rId1201" Type="http://schemas.openxmlformats.org/officeDocument/2006/relationships/hyperlink" Target="http://www.aldf.gob.mx/archivo-AVANCEFINANCIERO.pdf" TargetMode="External"/><Relationship Id="rId1439" Type="http://schemas.openxmlformats.org/officeDocument/2006/relationships/hyperlink" Target="http://www.aldf.gob.mx/archivo-bbd249240ab65655df56582ccdf9a6df.pdf" TargetMode="External"/><Relationship Id="rId1646" Type="http://schemas.openxmlformats.org/officeDocument/2006/relationships/hyperlink" Target="http://www.aldf.gob.mx/archivo-432fe7086c9df4159d7b079daec73041.pdf" TargetMode="External"/><Relationship Id="rId9" Type="http://schemas.openxmlformats.org/officeDocument/2006/relationships/hyperlink" Target="http://www.aldf.gob.mx/archivo-73fc9181dbdff382ee67e899e57f833d.pdf" TargetMode="External"/><Relationship Id="rId210" Type="http://schemas.openxmlformats.org/officeDocument/2006/relationships/hyperlink" Target="http://www.aldf.gob.mx/archivo-3951c31e70e22d5f42ed654cff639299.pdf" TargetMode="External"/><Relationship Id="rId448" Type="http://schemas.openxmlformats.org/officeDocument/2006/relationships/hyperlink" Target="http://www.aldf.gob.mx/archivo-NOSEREQUIEREDEESTUDIOSDEIMPACTO.pdf" TargetMode="External"/><Relationship Id="rId655" Type="http://schemas.openxmlformats.org/officeDocument/2006/relationships/hyperlink" Target="http://www.aldf.gob.mx/archivo-SUSPENSIONDECONTRATO.pdf" TargetMode="External"/><Relationship Id="rId862" Type="http://schemas.openxmlformats.org/officeDocument/2006/relationships/hyperlink" Target="http://www.aldf.gob.mx/archivo-CONVENIOMODIFICATORIOALCONTRATO.pdf" TargetMode="External"/><Relationship Id="rId1078" Type="http://schemas.openxmlformats.org/officeDocument/2006/relationships/hyperlink" Target="http://www.aldf.gob.mx/archivo-AVANCESFISICOS.pdf" TargetMode="External"/><Relationship Id="rId1285" Type="http://schemas.openxmlformats.org/officeDocument/2006/relationships/hyperlink" Target="http://www.aldf.gob.mx/archivo-7f3d4de7213b0a338e54679d9ee8bc59.pdf" TargetMode="External"/><Relationship Id="rId1492" Type="http://schemas.openxmlformats.org/officeDocument/2006/relationships/hyperlink" Target="http://www.aldf.gob.mx/archivo-d6e97cc67d0453b8bea432cc7377743f.pdf" TargetMode="External"/><Relationship Id="rId1506" Type="http://schemas.openxmlformats.org/officeDocument/2006/relationships/hyperlink" Target="http://www.aldf.gob.mx/archivo-d6e97cc67d0453b8bea432cc7377743f.pdf" TargetMode="External"/><Relationship Id="rId1713" Type="http://schemas.openxmlformats.org/officeDocument/2006/relationships/hyperlink" Target="http://www.aldf.gob.mx/archivo-246b65f7d4f7b99e190750203b8cee72.pdf" TargetMode="External"/><Relationship Id="rId294" Type="http://schemas.openxmlformats.org/officeDocument/2006/relationships/hyperlink" Target="http://www.aldf.gob.mx/archivo-NOSEREQUIEREDEESTUDIOSDEIMPACTO.pdf" TargetMode="External"/><Relationship Id="rId308" Type="http://schemas.openxmlformats.org/officeDocument/2006/relationships/hyperlink" Target="http://www.aldf.gob.mx/archivo-NOSEREQUIEREDEESTUDIOSDEIMPACTO.pdf" TargetMode="External"/><Relationship Id="rId515" Type="http://schemas.openxmlformats.org/officeDocument/2006/relationships/hyperlink" Target="http://www.aldf.gob.mx/archivo-SUSPENSIONDECONTRATO.pdf" TargetMode="External"/><Relationship Id="rId722" Type="http://schemas.openxmlformats.org/officeDocument/2006/relationships/hyperlink" Target="http://www.aldf.gob.mx/archivo-CONVENIOMODIFICATORIOALCONTRATO.pdf" TargetMode="External"/><Relationship Id="rId1145" Type="http://schemas.openxmlformats.org/officeDocument/2006/relationships/hyperlink" Target="http://www.aldf.gob.mx/archivo-AVANCEFINANCIERO.pdf" TargetMode="External"/><Relationship Id="rId1352" Type="http://schemas.openxmlformats.org/officeDocument/2006/relationships/hyperlink" Target="http://www.aldf.gob.mx/archivo-c42eef90e85e888f804cfbe79091c764.pdf" TargetMode="External"/><Relationship Id="rId1797" Type="http://schemas.openxmlformats.org/officeDocument/2006/relationships/hyperlink" Target="http://www.aldf.gob.mx/archivo-Acta2602017.pdf" TargetMode="External"/><Relationship Id="rId89" Type="http://schemas.openxmlformats.org/officeDocument/2006/relationships/hyperlink" Target="http://www.aldf.gob.mx/archivo-de652a288b224d8b8566f58b05d77692.pdf" TargetMode="External"/><Relationship Id="rId154" Type="http://schemas.openxmlformats.org/officeDocument/2006/relationships/hyperlink" Target="http://www.aldf.gob.mx/archivo-b49f4775ddab2ed86f0a0c7ec2e05807.pdf" TargetMode="External"/><Relationship Id="rId361" Type="http://schemas.openxmlformats.org/officeDocument/2006/relationships/hyperlink" Target="http://www.aldf.gob.mx/archivo-NOSEREQUIEREDEESTUDIOSDEIMPACTO.pdf" TargetMode="External"/><Relationship Id="rId599" Type="http://schemas.openxmlformats.org/officeDocument/2006/relationships/hyperlink" Target="http://www.aldf.gob.mx/archivo-SUSPENSIONDECONTRATO.pdf" TargetMode="External"/><Relationship Id="rId1005" Type="http://schemas.openxmlformats.org/officeDocument/2006/relationships/hyperlink" Target="http://www.aldf.gob.mx/archivo-AVANCESFISICOS.pdf" TargetMode="External"/><Relationship Id="rId1212" Type="http://schemas.openxmlformats.org/officeDocument/2006/relationships/hyperlink" Target="http://www.aldf.gob.mx/archivo-AVANCEFINANCIERO.pdf" TargetMode="External"/><Relationship Id="rId1657" Type="http://schemas.openxmlformats.org/officeDocument/2006/relationships/hyperlink" Target="http://www.aldf.gob.mx/archivo-246b65f7d4f7b99e190750203b8cee72.pdf" TargetMode="External"/><Relationship Id="rId459" Type="http://schemas.openxmlformats.org/officeDocument/2006/relationships/hyperlink" Target="http://www.aldf.gob.mx/archivo-SUSPENSIONDECONTRATO.pdf" TargetMode="External"/><Relationship Id="rId666" Type="http://schemas.openxmlformats.org/officeDocument/2006/relationships/hyperlink" Target="http://www.aldf.gob.mx/archivo-NOSEREQUIEREDEESTUDIOSDEIMPACTO.pdf" TargetMode="External"/><Relationship Id="rId873" Type="http://schemas.openxmlformats.org/officeDocument/2006/relationships/hyperlink" Target="http://www.aldf.gob.mx/archivo-4f4e72d5833ba5951baeab80994870fa.pdf" TargetMode="External"/><Relationship Id="rId1089" Type="http://schemas.openxmlformats.org/officeDocument/2006/relationships/hyperlink" Target="http://www.aldf.gob.mx/archivo-AVANCEFINANCIERO.pdf" TargetMode="External"/><Relationship Id="rId1296" Type="http://schemas.openxmlformats.org/officeDocument/2006/relationships/hyperlink" Target="http://www.aldf.gob.mx/archivo-Finiquito179-2017.pdf" TargetMode="External"/><Relationship Id="rId1517" Type="http://schemas.openxmlformats.org/officeDocument/2006/relationships/hyperlink" Target="http://www.aldf.gob.mx/archivo-3101324a15f828e02922a8daf0a3dc5a.pdf" TargetMode="External"/><Relationship Id="rId1724" Type="http://schemas.openxmlformats.org/officeDocument/2006/relationships/hyperlink" Target="http://www.aldf.gob.mx/archivo-f5db7c2e86072e4c30313cc09afc34c0.pdf" TargetMode="External"/><Relationship Id="rId16" Type="http://schemas.openxmlformats.org/officeDocument/2006/relationships/hyperlink" Target="http://www.aldf.gob.mx/archivo-d6cdc773a78fcbbfb90f195b3db2712c.pdf" TargetMode="External"/><Relationship Id="rId221" Type="http://schemas.openxmlformats.org/officeDocument/2006/relationships/hyperlink" Target="http://www.aldf.gob.mx/archivo-4a93d364053bd6677b451da1e0c68652.pdf" TargetMode="External"/><Relationship Id="rId319" Type="http://schemas.openxmlformats.org/officeDocument/2006/relationships/hyperlink" Target="http://www.aldf.gob.mx/archivo-NOSEREQUIEREDEESTUDIOSDEIMPACTO.pdf" TargetMode="External"/><Relationship Id="rId526" Type="http://schemas.openxmlformats.org/officeDocument/2006/relationships/hyperlink" Target="http://www.aldf.gob.mx/archivo-SUSPENSIONDECONTRATO.pdf" TargetMode="External"/><Relationship Id="rId1156" Type="http://schemas.openxmlformats.org/officeDocument/2006/relationships/hyperlink" Target="http://www.aldf.gob.mx/archivo-AVANCEFINANCIERO.pdf" TargetMode="External"/><Relationship Id="rId1363" Type="http://schemas.openxmlformats.org/officeDocument/2006/relationships/hyperlink" Target="http://www.aldf.gob.mx/archivo-c42eef90e85e888f804cfbe79091c764.pdf" TargetMode="External"/><Relationship Id="rId733" Type="http://schemas.openxmlformats.org/officeDocument/2006/relationships/hyperlink" Target="http://www.aldf.gob.mx/archivo-CONVENIOMODIFICATORIOALCONTRATO.pdf" TargetMode="External"/><Relationship Id="rId940" Type="http://schemas.openxmlformats.org/officeDocument/2006/relationships/hyperlink" Target="http://www.aldf.gob.mx/archivo-AVANCESFISICOS.pdf" TargetMode="External"/><Relationship Id="rId1016" Type="http://schemas.openxmlformats.org/officeDocument/2006/relationships/hyperlink" Target="http://www.aldf.gob.mx/archivo-AVANCESFISICOS.pdf" TargetMode="External"/><Relationship Id="rId1570" Type="http://schemas.openxmlformats.org/officeDocument/2006/relationships/hyperlink" Target="http://www.aldf.gob.mx/archivo-d6e97cc67d0453b8bea432cc7377743f.pdf" TargetMode="External"/><Relationship Id="rId1668" Type="http://schemas.openxmlformats.org/officeDocument/2006/relationships/hyperlink" Target="http://www.aldf.gob.mx/archivo-f5db7c2e86072e4c30313cc09afc34c0.pdf" TargetMode="External"/><Relationship Id="rId165" Type="http://schemas.openxmlformats.org/officeDocument/2006/relationships/hyperlink" Target="http://www.aldf.gob.mx/archivo-7edaa7958e12fdbe7e66f154d69d3bf0.pdf" TargetMode="External"/><Relationship Id="rId372" Type="http://schemas.openxmlformats.org/officeDocument/2006/relationships/hyperlink" Target="http://www.aldf.gob.mx/archivo-NOSEREQUIEREDEESTUDIOSDEIMPACTO.pdf" TargetMode="External"/><Relationship Id="rId677" Type="http://schemas.openxmlformats.org/officeDocument/2006/relationships/hyperlink" Target="http://www.aldf.gob.mx/archivo-CONVENIOMODIFICATORIOALCONTRATO.pdf" TargetMode="External"/><Relationship Id="rId800" Type="http://schemas.openxmlformats.org/officeDocument/2006/relationships/hyperlink" Target="http://www.aldf.gob.mx/archivo-CONVENIOMODIFICATORIOALCONTRATO.pdf" TargetMode="External"/><Relationship Id="rId1223" Type="http://schemas.openxmlformats.org/officeDocument/2006/relationships/hyperlink" Target="http://www.aldf.gob.mx/archivo-AVANCEFINANCIERO.pdf" TargetMode="External"/><Relationship Id="rId1430" Type="http://schemas.openxmlformats.org/officeDocument/2006/relationships/hyperlink" Target="http://www.aldf.gob.mx/archivo-bbd249240ab65655df56582ccdf9a6df.pdf" TargetMode="External"/><Relationship Id="rId1528" Type="http://schemas.openxmlformats.org/officeDocument/2006/relationships/hyperlink" Target="http://www.aldf.gob.mx/archivo-d6e97cc67d0453b8bea432cc7377743f.pdf" TargetMode="External"/><Relationship Id="rId232" Type="http://schemas.openxmlformats.org/officeDocument/2006/relationships/hyperlink" Target="http://www.aldf.gob.mx/archivo-f4cbdff98d68814ea0e5bf7a3dcdd147.pdf" TargetMode="External"/><Relationship Id="rId884" Type="http://schemas.openxmlformats.org/officeDocument/2006/relationships/hyperlink" Target="http://www.aldf.gob.mx/archivo-AVANCESFISICOS.pdf" TargetMode="External"/><Relationship Id="rId1735" Type="http://schemas.openxmlformats.org/officeDocument/2006/relationships/hyperlink" Target="http://www.aldf.gob.mx/archivo-246b65f7d4f7b99e190750203b8cee72.pdf" TargetMode="External"/><Relationship Id="rId27" Type="http://schemas.openxmlformats.org/officeDocument/2006/relationships/hyperlink" Target="http://www.aldf.gob.mx/archivo-0d39508aba6a760fbc7a52a4ec99c9fe.pdf" TargetMode="External"/><Relationship Id="rId537" Type="http://schemas.openxmlformats.org/officeDocument/2006/relationships/hyperlink" Target="http://www.aldf.gob.mx/archivo-SUSPENSIONDECONTRATO.pdf" TargetMode="External"/><Relationship Id="rId744" Type="http://schemas.openxmlformats.org/officeDocument/2006/relationships/hyperlink" Target="http://www.aldf.gob.mx/archivo-CONVENIOMODIFICATORIOALCONTRATO.pdf" TargetMode="External"/><Relationship Id="rId951" Type="http://schemas.openxmlformats.org/officeDocument/2006/relationships/hyperlink" Target="http://www.aldf.gob.mx/archivo-AVANCESFISICOS.pdf" TargetMode="External"/><Relationship Id="rId1167" Type="http://schemas.openxmlformats.org/officeDocument/2006/relationships/hyperlink" Target="http://www.aldf.gob.mx/archivo-AVANCEFINANCIERO.pdf" TargetMode="External"/><Relationship Id="rId1374" Type="http://schemas.openxmlformats.org/officeDocument/2006/relationships/hyperlink" Target="http://www.aldf.gob.mx/archivo-c42eef90e85e888f804cfbe79091c764.pdf" TargetMode="External"/><Relationship Id="rId1581" Type="http://schemas.openxmlformats.org/officeDocument/2006/relationships/hyperlink" Target="http://www.aldf.gob.mx/archivo-3101324a15f828e02922a8daf0a3dc5a.pdf" TargetMode="External"/><Relationship Id="rId1679" Type="http://schemas.openxmlformats.org/officeDocument/2006/relationships/hyperlink" Target="http://www.aldf.gob.mx/archivo-246b65f7d4f7b99e190750203b8cee72.pdf" TargetMode="External"/><Relationship Id="rId1802" Type="http://schemas.openxmlformats.org/officeDocument/2006/relationships/hyperlink" Target="http://www.aldf.gob.mx/archivo-Acta2682017.pdf" TargetMode="External"/><Relationship Id="rId80" Type="http://schemas.openxmlformats.org/officeDocument/2006/relationships/hyperlink" Target="http://www.aldf.gob.mx/archivo-20cf2fc0f0b8d0032058d8aac9d251f1.pdf" TargetMode="External"/><Relationship Id="rId176" Type="http://schemas.openxmlformats.org/officeDocument/2006/relationships/hyperlink" Target="http://www.aldf.gob.mx/archivo-2dd257aafc269bec5bdac0fffa8323e5.pdf" TargetMode="External"/><Relationship Id="rId383" Type="http://schemas.openxmlformats.org/officeDocument/2006/relationships/hyperlink" Target="http://www.aldf.gob.mx/archivo-NOSEREQUIEREDEESTUDIOSDEIMPACTO.pdf" TargetMode="External"/><Relationship Id="rId590" Type="http://schemas.openxmlformats.org/officeDocument/2006/relationships/hyperlink" Target="http://www.aldf.gob.mx/archivo-SUSPENSIONDECONTRATO.pdf" TargetMode="External"/><Relationship Id="rId604" Type="http://schemas.openxmlformats.org/officeDocument/2006/relationships/hyperlink" Target="http://www.aldf.gob.mx/archivo-SUSPENSIONDECONTRATO.pdf" TargetMode="External"/><Relationship Id="rId811" Type="http://schemas.openxmlformats.org/officeDocument/2006/relationships/hyperlink" Target="http://www.aldf.gob.mx/archivo-CONVENIOMODIFICATORIOALCONTRATO.pdf" TargetMode="External"/><Relationship Id="rId1027" Type="http://schemas.openxmlformats.org/officeDocument/2006/relationships/hyperlink" Target="http://www.aldf.gob.mx/archivo-AVANCESFISICOS.pdf" TargetMode="External"/><Relationship Id="rId1234" Type="http://schemas.openxmlformats.org/officeDocument/2006/relationships/hyperlink" Target="http://www.aldf.gob.mx/archivo-AVANCEFINANCIERO.pdf" TargetMode="External"/><Relationship Id="rId1441" Type="http://schemas.openxmlformats.org/officeDocument/2006/relationships/hyperlink" Target="http://www.aldf.gob.mx/archivo-bbd249240ab65655df56582ccdf9a6df.pdf" TargetMode="External"/><Relationship Id="rId243" Type="http://schemas.openxmlformats.org/officeDocument/2006/relationships/hyperlink" Target="http://www.aldf.gob.mx/archivo-c42eef90e85e888f804cfbe79091c764.pdf" TargetMode="External"/><Relationship Id="rId450" Type="http://schemas.openxmlformats.org/officeDocument/2006/relationships/hyperlink" Target="http://www.aldf.gob.mx/archivo-NOSEREQUIEREDEESTUDIOSDEIMPACTO.pdf" TargetMode="External"/><Relationship Id="rId688" Type="http://schemas.openxmlformats.org/officeDocument/2006/relationships/hyperlink" Target="http://www.aldf.gob.mx/archivo-CONVENIOMODIFICATORIOALCONTRATO.pdf" TargetMode="External"/><Relationship Id="rId895" Type="http://schemas.openxmlformats.org/officeDocument/2006/relationships/hyperlink" Target="http://www.aldf.gob.mx/archivo-AVANCESFISICOS.pdf" TargetMode="External"/><Relationship Id="rId909" Type="http://schemas.openxmlformats.org/officeDocument/2006/relationships/hyperlink" Target="http://www.aldf.gob.mx/archivo-AVANCESFISICOS.pdf" TargetMode="External"/><Relationship Id="rId1080" Type="http://schemas.openxmlformats.org/officeDocument/2006/relationships/hyperlink" Target="http://www.aldf.gob.mx/archivo-AVANCEFINANCIERO.pdf" TargetMode="External"/><Relationship Id="rId1301" Type="http://schemas.openxmlformats.org/officeDocument/2006/relationships/hyperlink" Target="http://www.aldf.gob.mx/archivo-Actaentrega190-2017.pdf" TargetMode="External"/><Relationship Id="rId1539" Type="http://schemas.openxmlformats.org/officeDocument/2006/relationships/hyperlink" Target="http://www.aldf.gob.mx/archivo-3101324a15f828e02922a8daf0a3dc5a.pdf" TargetMode="External"/><Relationship Id="rId1746" Type="http://schemas.openxmlformats.org/officeDocument/2006/relationships/hyperlink" Target="http://www.aldf.gob.mx/archivo-f5db7c2e86072e4c30313cc09afc34c0.pdf" TargetMode="External"/><Relationship Id="rId38" Type="http://schemas.openxmlformats.org/officeDocument/2006/relationships/hyperlink" Target="http://www.aldf.gob.mx/archivo-b1724eac6922d425fca08613c6f05a8b.pdf" TargetMode="External"/><Relationship Id="rId103" Type="http://schemas.openxmlformats.org/officeDocument/2006/relationships/hyperlink" Target="http://www.aldf.gob.mx/archivo-2364de5a92cff6cf9df3a83931e1dbab.pdf" TargetMode="External"/><Relationship Id="rId310" Type="http://schemas.openxmlformats.org/officeDocument/2006/relationships/hyperlink" Target="http://www.aldf.gob.mx/archivo-NOSEREQUIEREDEESTUDIOSDEIMPACTO.pdf" TargetMode="External"/><Relationship Id="rId548" Type="http://schemas.openxmlformats.org/officeDocument/2006/relationships/hyperlink" Target="http://www.aldf.gob.mx/archivo-SUSPENSIONDECONTRATO.pdf" TargetMode="External"/><Relationship Id="rId755" Type="http://schemas.openxmlformats.org/officeDocument/2006/relationships/hyperlink" Target="http://www.aldf.gob.mx/archivo-CONVENIOMODIFICATORIOALCONTRATO.pdf" TargetMode="External"/><Relationship Id="rId962" Type="http://schemas.openxmlformats.org/officeDocument/2006/relationships/hyperlink" Target="http://www.aldf.gob.mx/archivo-AVANCESFISICOS.pdf" TargetMode="External"/><Relationship Id="rId1178" Type="http://schemas.openxmlformats.org/officeDocument/2006/relationships/hyperlink" Target="http://www.aldf.gob.mx/archivo-AVANCEFINANCIERO.pdf" TargetMode="External"/><Relationship Id="rId1385" Type="http://schemas.openxmlformats.org/officeDocument/2006/relationships/hyperlink" Target="http://www.aldf.gob.mx/archivo-c42eef90e85e888f804cfbe79091c764.pdf" TargetMode="External"/><Relationship Id="rId1592" Type="http://schemas.openxmlformats.org/officeDocument/2006/relationships/hyperlink" Target="http://www.aldf.gob.mx/archivo-d6e97cc67d0453b8bea432cc7377743f.pdf" TargetMode="External"/><Relationship Id="rId1606" Type="http://schemas.openxmlformats.org/officeDocument/2006/relationships/hyperlink" Target="http://www.aldf.gob.mx/archivo-d6e97cc67d0453b8bea432cc7377743f.pdf" TargetMode="External"/><Relationship Id="rId91" Type="http://schemas.openxmlformats.org/officeDocument/2006/relationships/hyperlink" Target="http://www.aldf.gob.mx/archivo-5ffab9bfa14072b1fe3cd6a840ab87c4.pdf" TargetMode="External"/><Relationship Id="rId187" Type="http://schemas.openxmlformats.org/officeDocument/2006/relationships/hyperlink" Target="http://www.aldf.gob.mx/archivo-2a0cbba8b829ff0db5018b86cafdabe6.pdf" TargetMode="External"/><Relationship Id="rId394" Type="http://schemas.openxmlformats.org/officeDocument/2006/relationships/hyperlink" Target="http://www.aldf.gob.mx/archivo-NOSEREQUIEREDEESTUDIOSDEIMPACTO.pdf" TargetMode="External"/><Relationship Id="rId408" Type="http://schemas.openxmlformats.org/officeDocument/2006/relationships/hyperlink" Target="http://www.aldf.gob.mx/archivo-NOSEREQUIEREDEESTUDIOSDEIMPACTO.pdf" TargetMode="External"/><Relationship Id="rId615" Type="http://schemas.openxmlformats.org/officeDocument/2006/relationships/hyperlink" Target="http://www.aldf.gob.mx/archivo-SUSPENSIONDECONTRATO.pdf" TargetMode="External"/><Relationship Id="rId822" Type="http://schemas.openxmlformats.org/officeDocument/2006/relationships/hyperlink" Target="http://www.aldf.gob.mx/archivo-CONVENIOMODIFICATORIOALCONTRATO.pdf" TargetMode="External"/><Relationship Id="rId1038" Type="http://schemas.openxmlformats.org/officeDocument/2006/relationships/hyperlink" Target="http://www.aldf.gob.mx/archivo-AVANCESFISICOS.pdf" TargetMode="External"/><Relationship Id="rId1245" Type="http://schemas.openxmlformats.org/officeDocument/2006/relationships/hyperlink" Target="http://www.aldf.gob.mx/archivo-AVANCEFINANCIERO.pdf" TargetMode="External"/><Relationship Id="rId1452" Type="http://schemas.openxmlformats.org/officeDocument/2006/relationships/hyperlink" Target="http://www.aldf.gob.mx/archivo-d6e97cc67d0453b8bea432cc7377743f.pdf" TargetMode="External"/><Relationship Id="rId254" Type="http://schemas.openxmlformats.org/officeDocument/2006/relationships/hyperlink" Target="http://www.aldf.gob.mx/archivo-7230b649b318b48daa12018faa7d0fdc.pdf" TargetMode="External"/><Relationship Id="rId699" Type="http://schemas.openxmlformats.org/officeDocument/2006/relationships/hyperlink" Target="http://www.aldf.gob.mx/archivo-CONVENIOMODIFICATORIOALCONTRATO.pdf" TargetMode="External"/><Relationship Id="rId1091" Type="http://schemas.openxmlformats.org/officeDocument/2006/relationships/hyperlink" Target="http://www.aldf.gob.mx/archivo-AVANCEFINANCIERO.pdf" TargetMode="External"/><Relationship Id="rId1105" Type="http://schemas.openxmlformats.org/officeDocument/2006/relationships/hyperlink" Target="http://www.aldf.gob.mx/archivo-AVANCEFINANCIERO.pdf" TargetMode="External"/><Relationship Id="rId1312" Type="http://schemas.openxmlformats.org/officeDocument/2006/relationships/hyperlink" Target="http://www.aldf.gob.mx/archivo-c42eef90e85e888f804cfbe79091c764.pdf" TargetMode="External"/><Relationship Id="rId1757" Type="http://schemas.openxmlformats.org/officeDocument/2006/relationships/hyperlink" Target="http://www.aldf.gob.mx/archivo-Finiquito170-2017.pdf" TargetMode="External"/><Relationship Id="rId49" Type="http://schemas.openxmlformats.org/officeDocument/2006/relationships/hyperlink" Target="http://www.aldf.gob.mx/archivo-7d9a9c732cedea2ec9478f41766b1218.pdf" TargetMode="External"/><Relationship Id="rId114" Type="http://schemas.openxmlformats.org/officeDocument/2006/relationships/hyperlink" Target="http://www.aldf.gob.mx/archivo-cb5363a4ed2ae14da2f320e900d5b373.pdf" TargetMode="External"/><Relationship Id="rId461" Type="http://schemas.openxmlformats.org/officeDocument/2006/relationships/hyperlink" Target="http://www.aldf.gob.mx/archivo-SUSPENSIONDECONTRATO.pdf" TargetMode="External"/><Relationship Id="rId559" Type="http://schemas.openxmlformats.org/officeDocument/2006/relationships/hyperlink" Target="http://www.aldf.gob.mx/archivo-SUSPENSIONDECONTRATO.pdf" TargetMode="External"/><Relationship Id="rId766" Type="http://schemas.openxmlformats.org/officeDocument/2006/relationships/hyperlink" Target="http://www.aldf.gob.mx/archivo-CONVENIOMODIFICATORIOALCONTRATO.pdf" TargetMode="External"/><Relationship Id="rId1189" Type="http://schemas.openxmlformats.org/officeDocument/2006/relationships/hyperlink" Target="http://www.aldf.gob.mx/archivo-AVANCEFINANCIERO.pdf" TargetMode="External"/><Relationship Id="rId1396" Type="http://schemas.openxmlformats.org/officeDocument/2006/relationships/hyperlink" Target="http://www.aldf.gob.mx/archivo-bbd249240ab65655df56582ccdf9a6df.pdf" TargetMode="External"/><Relationship Id="rId1617" Type="http://schemas.openxmlformats.org/officeDocument/2006/relationships/hyperlink" Target="http://www.aldf.gob.mx/archivo-3101324a15f828e02922a8daf0a3dc5a.pdf" TargetMode="External"/><Relationship Id="rId198" Type="http://schemas.openxmlformats.org/officeDocument/2006/relationships/hyperlink" Target="http://www.aldf.gob.mx/archivo-f7e18f287b1c855457cebe3660c003e6.pdf" TargetMode="External"/><Relationship Id="rId321" Type="http://schemas.openxmlformats.org/officeDocument/2006/relationships/hyperlink" Target="http://www.aldf.gob.mx/archivo-NOSEREQUIEREDEESTUDIOSDEIMPACTO.pdf" TargetMode="External"/><Relationship Id="rId419" Type="http://schemas.openxmlformats.org/officeDocument/2006/relationships/hyperlink" Target="http://www.aldf.gob.mx/archivo-NOSEREQUIEREDEESTUDIOSDEIMPACTO.pdf" TargetMode="External"/><Relationship Id="rId626" Type="http://schemas.openxmlformats.org/officeDocument/2006/relationships/hyperlink" Target="http://www.aldf.gob.mx/archivo-SUSPENSIONDECONTRATO.pdf" TargetMode="External"/><Relationship Id="rId973" Type="http://schemas.openxmlformats.org/officeDocument/2006/relationships/hyperlink" Target="http://www.aldf.gob.mx/archivo-AVANCESFISICOS.pdf" TargetMode="External"/><Relationship Id="rId1049" Type="http://schemas.openxmlformats.org/officeDocument/2006/relationships/hyperlink" Target="http://www.aldf.gob.mx/archivo-AVANCESFISICOS.pdf" TargetMode="External"/><Relationship Id="rId1256" Type="http://schemas.openxmlformats.org/officeDocument/2006/relationships/hyperlink" Target="http://www.aldf.gob.mx/archivo-AVANCEFINANCIERO.pdf" TargetMode="External"/><Relationship Id="rId833" Type="http://schemas.openxmlformats.org/officeDocument/2006/relationships/hyperlink" Target="http://www.aldf.gob.mx/archivo-CONVENIOMODIFICATORIOALCONTRATO.pdf" TargetMode="External"/><Relationship Id="rId1116" Type="http://schemas.openxmlformats.org/officeDocument/2006/relationships/hyperlink" Target="http://www.aldf.gob.mx/archivo-AVANCEFINANCIERO.pdf" TargetMode="External"/><Relationship Id="rId1463" Type="http://schemas.openxmlformats.org/officeDocument/2006/relationships/hyperlink" Target="http://www.aldf.gob.mx/archivo-3101324a15f828e02922a8daf0a3dc5a.pdf" TargetMode="External"/><Relationship Id="rId1670" Type="http://schemas.openxmlformats.org/officeDocument/2006/relationships/hyperlink" Target="http://www.aldf.gob.mx/archivo-f5db7c2e86072e4c30313cc09afc34c0.pdf" TargetMode="External"/><Relationship Id="rId1768" Type="http://schemas.openxmlformats.org/officeDocument/2006/relationships/hyperlink" Target="http://www.aldf.gob.mx/archivo-19955b314c4d4aca3ae997b33e70b3fa.pdf" TargetMode="External"/><Relationship Id="rId265" Type="http://schemas.openxmlformats.org/officeDocument/2006/relationships/hyperlink" Target="http://www.aldf.gob.mx/archivo-NOSEREQUIEREDEESTUDIOSDEIMPACTO.pdf" TargetMode="External"/><Relationship Id="rId472" Type="http://schemas.openxmlformats.org/officeDocument/2006/relationships/hyperlink" Target="http://www.aldf.gob.mx/archivo-SUSPENSIONDECONTRATO.pdf" TargetMode="External"/><Relationship Id="rId900" Type="http://schemas.openxmlformats.org/officeDocument/2006/relationships/hyperlink" Target="http://www.aldf.gob.mx/archivo-AVANCESFISICOS.pdf" TargetMode="External"/><Relationship Id="rId1323" Type="http://schemas.openxmlformats.org/officeDocument/2006/relationships/hyperlink" Target="http://www.aldf.gob.mx/archivo-c42eef90e85e888f804cfbe79091c764.pdf" TargetMode="External"/><Relationship Id="rId1530" Type="http://schemas.openxmlformats.org/officeDocument/2006/relationships/hyperlink" Target="http://www.aldf.gob.mx/archivo-d6e97cc67d0453b8bea432cc7377743f.pdf" TargetMode="External"/><Relationship Id="rId1628" Type="http://schemas.openxmlformats.org/officeDocument/2006/relationships/hyperlink" Target="http://www.aldf.gob.mx/archivo-f5db7c2e86072e4c30313cc09afc34c0.pdf" TargetMode="External"/><Relationship Id="rId125" Type="http://schemas.openxmlformats.org/officeDocument/2006/relationships/hyperlink" Target="http://www.aldf.gob.mx/archivo-67d5f829ebe5d1963a6dd4539089b0cd.pdf" TargetMode="External"/><Relationship Id="rId332" Type="http://schemas.openxmlformats.org/officeDocument/2006/relationships/hyperlink" Target="http://www.aldf.gob.mx/archivo-NOSEREQUIEREDEESTUDIOSDEIMPACTO.pdf" TargetMode="External"/><Relationship Id="rId777" Type="http://schemas.openxmlformats.org/officeDocument/2006/relationships/hyperlink" Target="http://www.aldf.gob.mx/archivo-CONVENIOMODIFICATORIOALCONTRATO.pdf" TargetMode="External"/><Relationship Id="rId984" Type="http://schemas.openxmlformats.org/officeDocument/2006/relationships/hyperlink" Target="http://www.aldf.gob.mx/archivo-AVANCESFISICOS.pdf" TargetMode="External"/><Relationship Id="rId637" Type="http://schemas.openxmlformats.org/officeDocument/2006/relationships/hyperlink" Target="http://www.aldf.gob.mx/archivo-SUSPENSIONDECONTRATO.pdf" TargetMode="External"/><Relationship Id="rId844" Type="http://schemas.openxmlformats.org/officeDocument/2006/relationships/hyperlink" Target="http://www.aldf.gob.mx/archivo-CONVENIOMODIFICATORIOALCONTRATO.pdf" TargetMode="External"/><Relationship Id="rId1267" Type="http://schemas.openxmlformats.org/officeDocument/2006/relationships/hyperlink" Target="http://www.aldf.gob.mx/archivo-AVANCEFINANCIERO.pdf" TargetMode="External"/><Relationship Id="rId1474" Type="http://schemas.openxmlformats.org/officeDocument/2006/relationships/hyperlink" Target="http://www.aldf.gob.mx/archivo-d6e97cc67d0453b8bea432cc7377743f.pdf" TargetMode="External"/><Relationship Id="rId1681" Type="http://schemas.openxmlformats.org/officeDocument/2006/relationships/hyperlink" Target="http://www.aldf.gob.mx/archivo-246b65f7d4f7b99e190750203b8cee72.pdf" TargetMode="External"/><Relationship Id="rId276" Type="http://schemas.openxmlformats.org/officeDocument/2006/relationships/hyperlink" Target="http://www.aldf.gob.mx/archivo-NOSEREQUIEREDEESTUDIOSDEIMPACTO.pdf" TargetMode="External"/><Relationship Id="rId483" Type="http://schemas.openxmlformats.org/officeDocument/2006/relationships/hyperlink" Target="http://www.aldf.gob.mx/archivo-SUSPENSIONDECONTRATO.pdf" TargetMode="External"/><Relationship Id="rId690" Type="http://schemas.openxmlformats.org/officeDocument/2006/relationships/hyperlink" Target="http://www.aldf.gob.mx/archivo-CONVENIOMODIFICATORIOALCONTRATO.pdf" TargetMode="External"/><Relationship Id="rId704" Type="http://schemas.openxmlformats.org/officeDocument/2006/relationships/hyperlink" Target="http://www.aldf.gob.mx/archivo-CONVENIOMODIFICATORIOALCONTRATO.pdf" TargetMode="External"/><Relationship Id="rId911" Type="http://schemas.openxmlformats.org/officeDocument/2006/relationships/hyperlink" Target="http://www.aldf.gob.mx/archivo-AVANCESFISICOS.pdf" TargetMode="External"/><Relationship Id="rId1127" Type="http://schemas.openxmlformats.org/officeDocument/2006/relationships/hyperlink" Target="http://www.aldf.gob.mx/archivo-AVANCEFINANCIERO.pdf" TargetMode="External"/><Relationship Id="rId1334" Type="http://schemas.openxmlformats.org/officeDocument/2006/relationships/hyperlink" Target="http://www.aldf.gob.mx/archivo-c42eef90e85e888f804cfbe79091c764.pdf" TargetMode="External"/><Relationship Id="rId1541" Type="http://schemas.openxmlformats.org/officeDocument/2006/relationships/hyperlink" Target="http://www.aldf.gob.mx/archivo-3101324a15f828e02922a8daf0a3dc5a.pdf" TargetMode="External"/><Relationship Id="rId1779" Type="http://schemas.openxmlformats.org/officeDocument/2006/relationships/hyperlink" Target="http://www.aldf.gob.mx/archivo-CONVENIOMODIFICATORIOALCONTRATO.pdf" TargetMode="External"/><Relationship Id="rId40" Type="http://schemas.openxmlformats.org/officeDocument/2006/relationships/hyperlink" Target="http://www.aldf.gob.mx/archivo-304105d1c6949558a861cc46b84fe8a7.pdf" TargetMode="External"/><Relationship Id="rId136" Type="http://schemas.openxmlformats.org/officeDocument/2006/relationships/hyperlink" Target="http://www.aldf.gob.mx/archivo-9a201e2d705d7de2f2d124b371e3eb42.pdf" TargetMode="External"/><Relationship Id="rId343" Type="http://schemas.openxmlformats.org/officeDocument/2006/relationships/hyperlink" Target="http://www.aldf.gob.mx/archivo-NOSEREQUIEREDEESTUDIOSDEIMPACTO.pdf" TargetMode="External"/><Relationship Id="rId550" Type="http://schemas.openxmlformats.org/officeDocument/2006/relationships/hyperlink" Target="http://www.aldf.gob.mx/archivo-SUSPENSIONDECONTRATO.pdf" TargetMode="External"/><Relationship Id="rId788" Type="http://schemas.openxmlformats.org/officeDocument/2006/relationships/hyperlink" Target="http://www.aldf.gob.mx/archivo-CONVENIOMODIFICATORIOALCONTRATO.pdf" TargetMode="External"/><Relationship Id="rId995" Type="http://schemas.openxmlformats.org/officeDocument/2006/relationships/hyperlink" Target="http://www.aldf.gob.mx/archivo-AVANCESFISICOS.pdf" TargetMode="External"/><Relationship Id="rId1180" Type="http://schemas.openxmlformats.org/officeDocument/2006/relationships/hyperlink" Target="http://www.aldf.gob.mx/archivo-AVANCEFINANCIERO.pdf" TargetMode="External"/><Relationship Id="rId1401" Type="http://schemas.openxmlformats.org/officeDocument/2006/relationships/hyperlink" Target="http://www.aldf.gob.mx/archivo-bbd249240ab65655df56582ccdf9a6df.pdf" TargetMode="External"/><Relationship Id="rId1639" Type="http://schemas.openxmlformats.org/officeDocument/2006/relationships/hyperlink" Target="http://www.aldf.gob.mx/archivo-689050fc0c1c29ead7865b532ac68f66.pdf" TargetMode="External"/><Relationship Id="rId203" Type="http://schemas.openxmlformats.org/officeDocument/2006/relationships/hyperlink" Target="http://www.aldf.gob.mx/archivo-94c4dc8719a2c0b2dda55342b32d5950.pdf" TargetMode="External"/><Relationship Id="rId648" Type="http://schemas.openxmlformats.org/officeDocument/2006/relationships/hyperlink" Target="http://www.aldf.gob.mx/archivo-SUSPENSIONDECONTRATO.pdf" TargetMode="External"/><Relationship Id="rId855" Type="http://schemas.openxmlformats.org/officeDocument/2006/relationships/hyperlink" Target="http://www.aldf.gob.mx/archivo-CONVENIOMODIFICATORIOALCONTRATO.pdf" TargetMode="External"/><Relationship Id="rId1040" Type="http://schemas.openxmlformats.org/officeDocument/2006/relationships/hyperlink" Target="http://www.aldf.gob.mx/archivo-AVANCESFISICOS.pdf" TargetMode="External"/><Relationship Id="rId1278" Type="http://schemas.openxmlformats.org/officeDocument/2006/relationships/hyperlink" Target="http://www.aldf.gob.mx/archivo-AVANCEFINANCIERO.pdf" TargetMode="External"/><Relationship Id="rId1485" Type="http://schemas.openxmlformats.org/officeDocument/2006/relationships/hyperlink" Target="http://www.aldf.gob.mx/archivo-3101324a15f828e02922a8daf0a3dc5a.pdf" TargetMode="External"/><Relationship Id="rId1692" Type="http://schemas.openxmlformats.org/officeDocument/2006/relationships/hyperlink" Target="http://www.aldf.gob.mx/archivo-f5db7c2e86072e4c30313cc09afc34c0.pdf" TargetMode="External"/><Relationship Id="rId1706" Type="http://schemas.openxmlformats.org/officeDocument/2006/relationships/hyperlink" Target="http://www.aldf.gob.mx/archivo-f5db7c2e86072e4c30313cc09afc34c0.pdf" TargetMode="External"/><Relationship Id="rId287" Type="http://schemas.openxmlformats.org/officeDocument/2006/relationships/hyperlink" Target="http://www.aldf.gob.mx/archivo-NOSEREQUIEREDEESTUDIOSDEIMPACTO.pdf" TargetMode="External"/><Relationship Id="rId410" Type="http://schemas.openxmlformats.org/officeDocument/2006/relationships/hyperlink" Target="http://www.aldf.gob.mx/archivo-NOSEREQUIEREDEESTUDIOSDEIMPACTO.pdf" TargetMode="External"/><Relationship Id="rId494" Type="http://schemas.openxmlformats.org/officeDocument/2006/relationships/hyperlink" Target="http://www.aldf.gob.mx/archivo-SUSPENSIONDECONTRATO.pdf" TargetMode="External"/><Relationship Id="rId508" Type="http://schemas.openxmlformats.org/officeDocument/2006/relationships/hyperlink" Target="http://www.aldf.gob.mx/archivo-SUSPENSIONDECONTRATO.pdf" TargetMode="External"/><Relationship Id="rId715" Type="http://schemas.openxmlformats.org/officeDocument/2006/relationships/hyperlink" Target="http://www.aldf.gob.mx/archivo-CONVENIOMODIFICATORIOALCONTRATO.pdf" TargetMode="External"/><Relationship Id="rId922" Type="http://schemas.openxmlformats.org/officeDocument/2006/relationships/hyperlink" Target="http://www.aldf.gob.mx/archivo-AVANCESFISICOS.pdf" TargetMode="External"/><Relationship Id="rId1138" Type="http://schemas.openxmlformats.org/officeDocument/2006/relationships/hyperlink" Target="http://www.aldf.gob.mx/archivo-AVANCEFINANCIERO.pdf" TargetMode="External"/><Relationship Id="rId1345" Type="http://schemas.openxmlformats.org/officeDocument/2006/relationships/hyperlink" Target="http://www.aldf.gob.mx/archivo-c42eef90e85e888f804cfbe79091c764.pdf" TargetMode="External"/><Relationship Id="rId1552" Type="http://schemas.openxmlformats.org/officeDocument/2006/relationships/hyperlink" Target="http://www.aldf.gob.mx/archivo-d6e97cc67d0453b8bea432cc7377743f.pdf" TargetMode="External"/><Relationship Id="rId147" Type="http://schemas.openxmlformats.org/officeDocument/2006/relationships/hyperlink" Target="http://www.aldf.gob.mx/archivo-50ed528eafef0f8a48422d8f35f6a5e6.pdf" TargetMode="External"/><Relationship Id="rId354" Type="http://schemas.openxmlformats.org/officeDocument/2006/relationships/hyperlink" Target="http://www.aldf.gob.mx/archivo-NOSEREQUIEREDEESTUDIOSDEIMPACTO.pdf" TargetMode="External"/><Relationship Id="rId799" Type="http://schemas.openxmlformats.org/officeDocument/2006/relationships/hyperlink" Target="http://www.aldf.gob.mx/archivo-CONVENIOMODIFICATORIOALCONTRATO.pdf" TargetMode="External"/><Relationship Id="rId1191" Type="http://schemas.openxmlformats.org/officeDocument/2006/relationships/hyperlink" Target="http://www.aldf.gob.mx/archivo-AVANCEFINANCIERO.pdf" TargetMode="External"/><Relationship Id="rId1205" Type="http://schemas.openxmlformats.org/officeDocument/2006/relationships/hyperlink" Target="http://www.aldf.gob.mx/archivo-AVANCEFINANCIERO.pdf" TargetMode="External"/><Relationship Id="rId51" Type="http://schemas.openxmlformats.org/officeDocument/2006/relationships/hyperlink" Target="http://www.aldf.gob.mx/archivo-908ca2da35696e2144dc9f11bb806299.pdf" TargetMode="External"/><Relationship Id="rId561" Type="http://schemas.openxmlformats.org/officeDocument/2006/relationships/hyperlink" Target="http://www.aldf.gob.mx/archivo-SUSPENSIONDECONTRATO.pdf" TargetMode="External"/><Relationship Id="rId659" Type="http://schemas.openxmlformats.org/officeDocument/2006/relationships/hyperlink" Target="http://www.aldf.gob.mx/archivo-SUSPENSIONDECONTRATO.pdf" TargetMode="External"/><Relationship Id="rId866" Type="http://schemas.openxmlformats.org/officeDocument/2006/relationships/hyperlink" Target="http://www.aldf.gob.mx/archivo-CONVENIOMODIFICATORIOALCONTRATO.pdf" TargetMode="External"/><Relationship Id="rId1289" Type="http://schemas.openxmlformats.org/officeDocument/2006/relationships/hyperlink" Target="http://www.aldf.gob.mx/archivo-Pedido172-2017.pdf" TargetMode="External"/><Relationship Id="rId1412" Type="http://schemas.openxmlformats.org/officeDocument/2006/relationships/hyperlink" Target="http://www.aldf.gob.mx/archivo-bbd249240ab65655df56582ccdf9a6df.pdf" TargetMode="External"/><Relationship Id="rId1496" Type="http://schemas.openxmlformats.org/officeDocument/2006/relationships/hyperlink" Target="http://www.aldf.gob.mx/archivo-d6e97cc67d0453b8bea432cc7377743f.pdf" TargetMode="External"/><Relationship Id="rId1717" Type="http://schemas.openxmlformats.org/officeDocument/2006/relationships/hyperlink" Target="http://www.aldf.gob.mx/archivo-246b65f7d4f7b99e190750203b8cee72.pdf" TargetMode="External"/><Relationship Id="rId214" Type="http://schemas.openxmlformats.org/officeDocument/2006/relationships/hyperlink" Target="http://www.aldf.gob.mx/archivo-9386774278aa09dba7af49ec377d3d93.pdf" TargetMode="External"/><Relationship Id="rId298" Type="http://schemas.openxmlformats.org/officeDocument/2006/relationships/hyperlink" Target="http://www.aldf.gob.mx/archivo-NOSEREQUIEREDEESTUDIOSDEIMPACTO.pdf" TargetMode="External"/><Relationship Id="rId421" Type="http://schemas.openxmlformats.org/officeDocument/2006/relationships/hyperlink" Target="http://www.aldf.gob.mx/archivo-NOSEREQUIEREDEESTUDIOSDEIMPACTO.pdf" TargetMode="External"/><Relationship Id="rId519" Type="http://schemas.openxmlformats.org/officeDocument/2006/relationships/hyperlink" Target="http://www.aldf.gob.mx/archivo-SUSPENSIONDECONTRATO.pdf" TargetMode="External"/><Relationship Id="rId1051" Type="http://schemas.openxmlformats.org/officeDocument/2006/relationships/hyperlink" Target="http://www.aldf.gob.mx/archivo-AVANCESFISICOS.pdf" TargetMode="External"/><Relationship Id="rId1149" Type="http://schemas.openxmlformats.org/officeDocument/2006/relationships/hyperlink" Target="http://www.aldf.gob.mx/archivo-AVANCEFINANCIERO.pdf" TargetMode="External"/><Relationship Id="rId1356" Type="http://schemas.openxmlformats.org/officeDocument/2006/relationships/hyperlink" Target="http://www.aldf.gob.mx/archivo-c42eef90e85e888f804cfbe79091c764.pdf" TargetMode="External"/><Relationship Id="rId158" Type="http://schemas.openxmlformats.org/officeDocument/2006/relationships/hyperlink" Target="http://www.aldf.gob.mx/archivo-479c76989c0070b740dcc0a2fff9d365.pdf" TargetMode="External"/><Relationship Id="rId726" Type="http://schemas.openxmlformats.org/officeDocument/2006/relationships/hyperlink" Target="http://www.aldf.gob.mx/archivo-CONVENIOMODIFICATORIOALCONTRATO.pdf" TargetMode="External"/><Relationship Id="rId933" Type="http://schemas.openxmlformats.org/officeDocument/2006/relationships/hyperlink" Target="http://www.aldf.gob.mx/archivo-AVANCESFISICOS.pdf" TargetMode="External"/><Relationship Id="rId1009" Type="http://schemas.openxmlformats.org/officeDocument/2006/relationships/hyperlink" Target="http://www.aldf.gob.mx/archivo-AVANCESFISICOS.pdf" TargetMode="External"/><Relationship Id="rId1563" Type="http://schemas.openxmlformats.org/officeDocument/2006/relationships/hyperlink" Target="http://www.aldf.gob.mx/archivo-3101324a15f828e02922a8daf0a3dc5a.pdf" TargetMode="External"/><Relationship Id="rId1770" Type="http://schemas.openxmlformats.org/officeDocument/2006/relationships/hyperlink" Target="http://www.aldf.gob.mx/archivo-Req3252017.pdf" TargetMode="External"/><Relationship Id="rId62" Type="http://schemas.openxmlformats.org/officeDocument/2006/relationships/hyperlink" Target="http://www.aldf.gob.mx/archivo-1bb987035d8a0d63ff92515aba6eb63e.pdf" TargetMode="External"/><Relationship Id="rId365" Type="http://schemas.openxmlformats.org/officeDocument/2006/relationships/hyperlink" Target="http://www.aldf.gob.mx/archivo-NOSEREQUIEREDEESTUDIOSDEIMPACTO.pdf" TargetMode="External"/><Relationship Id="rId572" Type="http://schemas.openxmlformats.org/officeDocument/2006/relationships/hyperlink" Target="http://www.aldf.gob.mx/archivo-SUSPENSIONDECONTRATO.pdf" TargetMode="External"/><Relationship Id="rId1216" Type="http://schemas.openxmlformats.org/officeDocument/2006/relationships/hyperlink" Target="http://www.aldf.gob.mx/archivo-AVANCEFINANCIERO.pdf" TargetMode="External"/><Relationship Id="rId1423" Type="http://schemas.openxmlformats.org/officeDocument/2006/relationships/hyperlink" Target="http://www.aldf.gob.mx/archivo-bbd249240ab65655df56582ccdf9a6df.pdf" TargetMode="External"/><Relationship Id="rId1630" Type="http://schemas.openxmlformats.org/officeDocument/2006/relationships/hyperlink" Target="http://www.aldf.gob.mx/archivo-f5db7c2e86072e4c30313cc09afc34c0.pdf" TargetMode="External"/><Relationship Id="rId225" Type="http://schemas.openxmlformats.org/officeDocument/2006/relationships/hyperlink" Target="http://www.aldf.gob.mx/archivo-811d0fb94cb4534b225555bf3b894a9d.pdf" TargetMode="External"/><Relationship Id="rId432" Type="http://schemas.openxmlformats.org/officeDocument/2006/relationships/hyperlink" Target="http://www.aldf.gob.mx/archivo-NOSEREQUIEREDEESTUDIOSDEIMPACTO.pdf" TargetMode="External"/><Relationship Id="rId877" Type="http://schemas.openxmlformats.org/officeDocument/2006/relationships/hyperlink" Target="http://www.aldf.gob.mx/archivo-4f367e1c5fce781bce8377747a2a1d72.pdf" TargetMode="External"/><Relationship Id="rId1062" Type="http://schemas.openxmlformats.org/officeDocument/2006/relationships/hyperlink" Target="http://www.aldf.gob.mx/archivo-AVANCESFISICOS.pdf" TargetMode="External"/><Relationship Id="rId1728" Type="http://schemas.openxmlformats.org/officeDocument/2006/relationships/hyperlink" Target="http://www.aldf.gob.mx/archivo-f5db7c2e86072e4c30313cc09afc34c0.pdf" TargetMode="External"/><Relationship Id="rId737" Type="http://schemas.openxmlformats.org/officeDocument/2006/relationships/hyperlink" Target="http://www.aldf.gob.mx/archivo-CONVENIOMODIFICATORIOALCONTRATO.pdf" TargetMode="External"/><Relationship Id="rId944" Type="http://schemas.openxmlformats.org/officeDocument/2006/relationships/hyperlink" Target="http://www.aldf.gob.mx/archivo-AVANCESFISICOS.pdf" TargetMode="External"/><Relationship Id="rId1367" Type="http://schemas.openxmlformats.org/officeDocument/2006/relationships/hyperlink" Target="http://www.aldf.gob.mx/archivo-c42eef90e85e888f804cfbe79091c764.pdf" TargetMode="External"/><Relationship Id="rId1574" Type="http://schemas.openxmlformats.org/officeDocument/2006/relationships/hyperlink" Target="http://www.aldf.gob.mx/archivo-d6e97cc67d0453b8bea432cc7377743f.pdf" TargetMode="External"/><Relationship Id="rId1781" Type="http://schemas.openxmlformats.org/officeDocument/2006/relationships/hyperlink" Target="http://www.aldf.gob.mx/archivo-CONVENIOMODIFICATORIOALCONTRATO.pdf" TargetMode="External"/><Relationship Id="rId73" Type="http://schemas.openxmlformats.org/officeDocument/2006/relationships/hyperlink" Target="http://www.aldf.gob.mx/archivo-b3615567f5d1018ddd5ef8dd336fe68a.pdf" TargetMode="External"/><Relationship Id="rId169" Type="http://schemas.openxmlformats.org/officeDocument/2006/relationships/hyperlink" Target="http://www.aldf.gob.mx/archivo-aaba8f613a88431c456c84804328192d.pdf" TargetMode="External"/><Relationship Id="rId376" Type="http://schemas.openxmlformats.org/officeDocument/2006/relationships/hyperlink" Target="http://www.aldf.gob.mx/archivo-NOSEREQUIEREDEESTUDIOSDEIMPACTO.pdf" TargetMode="External"/><Relationship Id="rId583" Type="http://schemas.openxmlformats.org/officeDocument/2006/relationships/hyperlink" Target="http://www.aldf.gob.mx/archivo-SUSPENSIONDECONTRATO.pdf" TargetMode="External"/><Relationship Id="rId790" Type="http://schemas.openxmlformats.org/officeDocument/2006/relationships/hyperlink" Target="http://www.aldf.gob.mx/archivo-CONVENIOMODIFICATORIOALCONTRATO.pdf" TargetMode="External"/><Relationship Id="rId804" Type="http://schemas.openxmlformats.org/officeDocument/2006/relationships/hyperlink" Target="http://www.aldf.gob.mx/archivo-CONVENIOMODIFICATORIOALCONTRATO.pdf" TargetMode="External"/><Relationship Id="rId1227" Type="http://schemas.openxmlformats.org/officeDocument/2006/relationships/hyperlink" Target="http://www.aldf.gob.mx/archivo-AVANCEFINANCIERO.pdf" TargetMode="External"/><Relationship Id="rId1434" Type="http://schemas.openxmlformats.org/officeDocument/2006/relationships/hyperlink" Target="http://www.aldf.gob.mx/archivo-bbd249240ab65655df56582ccdf9a6df.pdf" TargetMode="External"/><Relationship Id="rId1641" Type="http://schemas.openxmlformats.org/officeDocument/2006/relationships/hyperlink" Target="http://www.aldf.gob.mx/archivo-689050fc0c1c29ead7865b532ac68f66.pdf" TargetMode="External"/><Relationship Id="rId4" Type="http://schemas.openxmlformats.org/officeDocument/2006/relationships/hyperlink" Target="http://www.aldf.gob.mx/archivo-b3335af10945464f2608c516716f9f7a.pdf" TargetMode="External"/><Relationship Id="rId236" Type="http://schemas.openxmlformats.org/officeDocument/2006/relationships/hyperlink" Target="http://www.aldf.gob.mx/archivo-2fa2c4a823b0fe63a1073069e428c7f8.pdf" TargetMode="External"/><Relationship Id="rId443" Type="http://schemas.openxmlformats.org/officeDocument/2006/relationships/hyperlink" Target="http://www.aldf.gob.mx/archivo-NOSEREQUIEREDEESTUDIOSDEIMPACTO.pdf" TargetMode="External"/><Relationship Id="rId650" Type="http://schemas.openxmlformats.org/officeDocument/2006/relationships/hyperlink" Target="http://www.aldf.gob.mx/archivo-SUSPENSIONDECONTRATO.pdf" TargetMode="External"/><Relationship Id="rId888" Type="http://schemas.openxmlformats.org/officeDocument/2006/relationships/hyperlink" Target="http://www.aldf.gob.mx/archivo-AVANCESFISICOS.pdf" TargetMode="External"/><Relationship Id="rId1073" Type="http://schemas.openxmlformats.org/officeDocument/2006/relationships/hyperlink" Target="http://www.aldf.gob.mx/archivo-AVANCESFISICOS.pdf" TargetMode="External"/><Relationship Id="rId1280" Type="http://schemas.openxmlformats.org/officeDocument/2006/relationships/hyperlink" Target="http://www.aldf.gob.mx/archivo-AVANCEFINANCIERO.pdf" TargetMode="External"/><Relationship Id="rId1501" Type="http://schemas.openxmlformats.org/officeDocument/2006/relationships/hyperlink" Target="http://www.aldf.gob.mx/archivo-3101324a15f828e02922a8daf0a3dc5a.pdf" TargetMode="External"/><Relationship Id="rId1739" Type="http://schemas.openxmlformats.org/officeDocument/2006/relationships/hyperlink" Target="http://www.aldf.gob.mx/archivo-246b65f7d4f7b99e190750203b8cee72.pdf" TargetMode="External"/><Relationship Id="rId303" Type="http://schemas.openxmlformats.org/officeDocument/2006/relationships/hyperlink" Target="http://www.aldf.gob.mx/archivo-NOSEREQUIEREDEESTUDIOSDEIMPACTO.pdf" TargetMode="External"/><Relationship Id="rId748" Type="http://schemas.openxmlformats.org/officeDocument/2006/relationships/hyperlink" Target="http://www.aldf.gob.mx/archivo-CONVENIOMODIFICATORIOALCONTRATO.pdf" TargetMode="External"/><Relationship Id="rId955" Type="http://schemas.openxmlformats.org/officeDocument/2006/relationships/hyperlink" Target="http://www.aldf.gob.mx/archivo-AVANCESFISICOS.pdf" TargetMode="External"/><Relationship Id="rId1140" Type="http://schemas.openxmlformats.org/officeDocument/2006/relationships/hyperlink" Target="http://www.aldf.gob.mx/archivo-AVANCEFINANCIERO.pdf" TargetMode="External"/><Relationship Id="rId1378" Type="http://schemas.openxmlformats.org/officeDocument/2006/relationships/hyperlink" Target="http://www.aldf.gob.mx/archivo-c42eef90e85e888f804cfbe79091c764.pdf" TargetMode="External"/><Relationship Id="rId1585" Type="http://schemas.openxmlformats.org/officeDocument/2006/relationships/hyperlink" Target="http://www.aldf.gob.mx/archivo-3101324a15f828e02922a8daf0a3dc5a.pdf" TargetMode="External"/><Relationship Id="rId1792" Type="http://schemas.openxmlformats.org/officeDocument/2006/relationships/hyperlink" Target="http://www.aldf.gob.mx/archivo-Req2682017.pdf" TargetMode="External"/><Relationship Id="rId1806" Type="http://schemas.openxmlformats.org/officeDocument/2006/relationships/hyperlink" Target="http://www.aldf.gob.mx/archivo-Finiquito3252017.pdf" TargetMode="External"/><Relationship Id="rId84" Type="http://schemas.openxmlformats.org/officeDocument/2006/relationships/hyperlink" Target="http://www.aldf.gob.mx/archivo-204140dc53630df6248b56258ae3b4e1.pdf" TargetMode="External"/><Relationship Id="rId387" Type="http://schemas.openxmlformats.org/officeDocument/2006/relationships/hyperlink" Target="http://www.aldf.gob.mx/archivo-NOSEREQUIEREDEESTUDIOSDEIMPACTO.pdf" TargetMode="External"/><Relationship Id="rId510" Type="http://schemas.openxmlformats.org/officeDocument/2006/relationships/hyperlink" Target="http://www.aldf.gob.mx/archivo-SUSPENSIONDECONTRATO.pdf" TargetMode="External"/><Relationship Id="rId594" Type="http://schemas.openxmlformats.org/officeDocument/2006/relationships/hyperlink" Target="http://www.aldf.gob.mx/archivo-SUSPENSIONDECONTRATO.pdf" TargetMode="External"/><Relationship Id="rId608" Type="http://schemas.openxmlformats.org/officeDocument/2006/relationships/hyperlink" Target="http://www.aldf.gob.mx/archivo-SUSPENSIONDECONTRATO.pdf" TargetMode="External"/><Relationship Id="rId815" Type="http://schemas.openxmlformats.org/officeDocument/2006/relationships/hyperlink" Target="http://www.aldf.gob.mx/archivo-CONVENIOMODIFICATORIOALCONTRATO.pdf" TargetMode="External"/><Relationship Id="rId1238" Type="http://schemas.openxmlformats.org/officeDocument/2006/relationships/hyperlink" Target="http://www.aldf.gob.mx/archivo-AVANCEFINANCIERO.pdf" TargetMode="External"/><Relationship Id="rId1445" Type="http://schemas.openxmlformats.org/officeDocument/2006/relationships/hyperlink" Target="http://www.aldf.gob.mx/archivo-dfc4b53f08c8b216c211f5913308546a.pdf" TargetMode="External"/><Relationship Id="rId1652" Type="http://schemas.openxmlformats.org/officeDocument/2006/relationships/hyperlink" Target="http://www.aldf.gob.mx/archivo-432fe7086c9df4159d7b079daec73041.pdf" TargetMode="External"/><Relationship Id="rId247" Type="http://schemas.openxmlformats.org/officeDocument/2006/relationships/hyperlink" Target="http://www.aldf.gob.mx/archivo-Req170-2017.pdf" TargetMode="External"/><Relationship Id="rId899" Type="http://schemas.openxmlformats.org/officeDocument/2006/relationships/hyperlink" Target="http://www.aldf.gob.mx/archivo-AVANCESFISICOS.pdf" TargetMode="External"/><Relationship Id="rId1000" Type="http://schemas.openxmlformats.org/officeDocument/2006/relationships/hyperlink" Target="http://www.aldf.gob.mx/archivo-AVANCESFISICOS.pdf" TargetMode="External"/><Relationship Id="rId1084" Type="http://schemas.openxmlformats.org/officeDocument/2006/relationships/hyperlink" Target="http://www.aldf.gob.mx/archivo-AVANCEFINANCIERO.pdf" TargetMode="External"/><Relationship Id="rId1305" Type="http://schemas.openxmlformats.org/officeDocument/2006/relationships/hyperlink" Target="http://www.aldf.gob.mx/archivo-Actaentrega172-2017.pdf" TargetMode="External"/><Relationship Id="rId107" Type="http://schemas.openxmlformats.org/officeDocument/2006/relationships/hyperlink" Target="http://www.aldf.gob.mx/archivo-9c78d5e9e58788ff6cfd3247cc8da7ad.pdf" TargetMode="External"/><Relationship Id="rId454" Type="http://schemas.openxmlformats.org/officeDocument/2006/relationships/hyperlink" Target="http://www.aldf.gob.mx/archivo-NOSEREQUIEREDEESTUDIOSDEIMPACTO.pdf" TargetMode="External"/><Relationship Id="rId661" Type="http://schemas.openxmlformats.org/officeDocument/2006/relationships/hyperlink" Target="http://www.aldf.gob.mx/archivo-SUSPENSIONDECONTRATO.pdf" TargetMode="External"/><Relationship Id="rId759" Type="http://schemas.openxmlformats.org/officeDocument/2006/relationships/hyperlink" Target="http://www.aldf.gob.mx/archivo-CONVENIOMODIFICATORIOALCONTRATO.pdf" TargetMode="External"/><Relationship Id="rId966" Type="http://schemas.openxmlformats.org/officeDocument/2006/relationships/hyperlink" Target="http://www.aldf.gob.mx/archivo-AVANCESFISICOS.pdf" TargetMode="External"/><Relationship Id="rId1291" Type="http://schemas.openxmlformats.org/officeDocument/2006/relationships/hyperlink" Target="http://www.aldf.gob.mx/archivo-Pedido190-2017.pdf" TargetMode="External"/><Relationship Id="rId1389" Type="http://schemas.openxmlformats.org/officeDocument/2006/relationships/hyperlink" Target="http://www.aldf.gob.mx/archivo-dfc4b53f08c8b216c211f5913308546a.pdf" TargetMode="External"/><Relationship Id="rId1512" Type="http://schemas.openxmlformats.org/officeDocument/2006/relationships/hyperlink" Target="http://www.aldf.gob.mx/archivo-d6e97cc67d0453b8bea432cc7377743f.pdf" TargetMode="External"/><Relationship Id="rId1596" Type="http://schemas.openxmlformats.org/officeDocument/2006/relationships/hyperlink" Target="http://www.aldf.gob.mx/archivo-d6e97cc67d0453b8bea432cc7377743f.pdf" TargetMode="External"/><Relationship Id="rId11" Type="http://schemas.openxmlformats.org/officeDocument/2006/relationships/hyperlink" Target="http://www.aldf.gob.mx/archivo-fd673cfd11b80ad6688dc1a599c35bfd.pdf" TargetMode="External"/><Relationship Id="rId314" Type="http://schemas.openxmlformats.org/officeDocument/2006/relationships/hyperlink" Target="http://www.aldf.gob.mx/archivo-NOSEREQUIEREDEESTUDIOSDEIMPACTO.pdf" TargetMode="External"/><Relationship Id="rId398" Type="http://schemas.openxmlformats.org/officeDocument/2006/relationships/hyperlink" Target="http://www.aldf.gob.mx/archivo-NOSEREQUIEREDEESTUDIOSDEIMPACTO.pdf" TargetMode="External"/><Relationship Id="rId521" Type="http://schemas.openxmlformats.org/officeDocument/2006/relationships/hyperlink" Target="http://www.aldf.gob.mx/archivo-SUSPENSIONDECONTRATO.pdf" TargetMode="External"/><Relationship Id="rId619" Type="http://schemas.openxmlformats.org/officeDocument/2006/relationships/hyperlink" Target="http://www.aldf.gob.mx/archivo-SUSPENSIONDECONTRATO.pdf" TargetMode="External"/><Relationship Id="rId1151" Type="http://schemas.openxmlformats.org/officeDocument/2006/relationships/hyperlink" Target="http://www.aldf.gob.mx/archivo-AVANCEFINANCIERO.pdf" TargetMode="External"/><Relationship Id="rId1249" Type="http://schemas.openxmlformats.org/officeDocument/2006/relationships/hyperlink" Target="http://www.aldf.gob.mx/archivo-AVANCEFINANCIERO.pdf" TargetMode="External"/><Relationship Id="rId95" Type="http://schemas.openxmlformats.org/officeDocument/2006/relationships/hyperlink" Target="http://www.aldf.gob.mx/archivo-20a53ad325410b7b1f496e65b0f15510.pdf" TargetMode="External"/><Relationship Id="rId160" Type="http://schemas.openxmlformats.org/officeDocument/2006/relationships/hyperlink" Target="http://www.aldf.gob.mx/archivo-1e58f573bcf5ec1dc4a1d4d6f43125e6.pdf" TargetMode="External"/><Relationship Id="rId826" Type="http://schemas.openxmlformats.org/officeDocument/2006/relationships/hyperlink" Target="http://www.aldf.gob.mx/archivo-CONVENIOMODIFICATORIOALCONTRATO.pdf" TargetMode="External"/><Relationship Id="rId1011" Type="http://schemas.openxmlformats.org/officeDocument/2006/relationships/hyperlink" Target="http://www.aldf.gob.mx/archivo-AVANCESFISICOS.pdf" TargetMode="External"/><Relationship Id="rId1109" Type="http://schemas.openxmlformats.org/officeDocument/2006/relationships/hyperlink" Target="http://www.aldf.gob.mx/archivo-AVANCEFINANCIERO.pdf" TargetMode="External"/><Relationship Id="rId1456" Type="http://schemas.openxmlformats.org/officeDocument/2006/relationships/hyperlink" Target="http://www.aldf.gob.mx/archivo-d6e97cc67d0453b8bea432cc7377743f.pdf" TargetMode="External"/><Relationship Id="rId1663" Type="http://schemas.openxmlformats.org/officeDocument/2006/relationships/hyperlink" Target="http://www.aldf.gob.mx/archivo-246b65f7d4f7b99e190750203b8cee72.pdf" TargetMode="External"/><Relationship Id="rId258" Type="http://schemas.openxmlformats.org/officeDocument/2006/relationships/hyperlink" Target="http://www.aldf.gob.mx/archivo-NOSEREQUIEREDEESTUDIOSDEIMPACTO.pdf" TargetMode="External"/><Relationship Id="rId465" Type="http://schemas.openxmlformats.org/officeDocument/2006/relationships/hyperlink" Target="http://www.aldf.gob.mx/archivo-SUSPENSIONDECONTRATO.pdf" TargetMode="External"/><Relationship Id="rId672" Type="http://schemas.openxmlformats.org/officeDocument/2006/relationships/hyperlink" Target="http://www.aldf.gob.mx/archivo-CONVENIOMODIFICATORIOALCONTRATO.pdf" TargetMode="External"/><Relationship Id="rId1095" Type="http://schemas.openxmlformats.org/officeDocument/2006/relationships/hyperlink" Target="http://www.aldf.gob.mx/archivo-AVANCEFINANCIERO.pdf" TargetMode="External"/><Relationship Id="rId1316" Type="http://schemas.openxmlformats.org/officeDocument/2006/relationships/hyperlink" Target="http://www.aldf.gob.mx/archivo-c42eef90e85e888f804cfbe79091c764.pdf" TargetMode="External"/><Relationship Id="rId1523" Type="http://schemas.openxmlformats.org/officeDocument/2006/relationships/hyperlink" Target="http://www.aldf.gob.mx/archivo-3101324a15f828e02922a8daf0a3dc5a.pdf" TargetMode="External"/><Relationship Id="rId1730" Type="http://schemas.openxmlformats.org/officeDocument/2006/relationships/hyperlink" Target="http://www.aldf.gob.mx/archivo-f5db7c2e86072e4c30313cc09afc34c0.pdf" TargetMode="External"/><Relationship Id="rId22" Type="http://schemas.openxmlformats.org/officeDocument/2006/relationships/hyperlink" Target="http://www.aldf.gob.mx/archivo-eafec7127a4f42ba8bef7ac20b5cec85.pdf" TargetMode="External"/><Relationship Id="rId118" Type="http://schemas.openxmlformats.org/officeDocument/2006/relationships/hyperlink" Target="http://www.aldf.gob.mx/archivo-745af09e17c42f1d13254cfe8d6e73eb.pdf" TargetMode="External"/><Relationship Id="rId325" Type="http://schemas.openxmlformats.org/officeDocument/2006/relationships/hyperlink" Target="http://www.aldf.gob.mx/archivo-NOSEREQUIEREDEESTUDIOSDEIMPACTO.pdf" TargetMode="External"/><Relationship Id="rId532" Type="http://schemas.openxmlformats.org/officeDocument/2006/relationships/hyperlink" Target="http://www.aldf.gob.mx/archivo-SUSPENSIONDECONTRATO.pdf" TargetMode="External"/><Relationship Id="rId977" Type="http://schemas.openxmlformats.org/officeDocument/2006/relationships/hyperlink" Target="http://www.aldf.gob.mx/archivo-AVANCESFISICOS.pdf" TargetMode="External"/><Relationship Id="rId1162" Type="http://schemas.openxmlformats.org/officeDocument/2006/relationships/hyperlink" Target="http://www.aldf.gob.mx/archivo-AVANCEFINANCIERO.pdf" TargetMode="External"/><Relationship Id="rId171" Type="http://schemas.openxmlformats.org/officeDocument/2006/relationships/hyperlink" Target="http://www.aldf.gob.mx/archivo-54297205e3ec310ef4af5b7cc09d4f3a.pdf" TargetMode="External"/><Relationship Id="rId837" Type="http://schemas.openxmlformats.org/officeDocument/2006/relationships/hyperlink" Target="http://www.aldf.gob.mx/archivo-CONVENIOMODIFICATORIOALCONTRATO.pdf" TargetMode="External"/><Relationship Id="rId1022" Type="http://schemas.openxmlformats.org/officeDocument/2006/relationships/hyperlink" Target="http://www.aldf.gob.mx/archivo-AVANCESFISICOS.pdf" TargetMode="External"/><Relationship Id="rId1467" Type="http://schemas.openxmlformats.org/officeDocument/2006/relationships/hyperlink" Target="http://www.aldf.gob.mx/archivo-3101324a15f828e02922a8daf0a3dc5a.pdf" TargetMode="External"/><Relationship Id="rId1674" Type="http://schemas.openxmlformats.org/officeDocument/2006/relationships/hyperlink" Target="http://www.aldf.gob.mx/archivo-f5db7c2e86072e4c30313cc09afc34c0.pdf" TargetMode="External"/><Relationship Id="rId269" Type="http://schemas.openxmlformats.org/officeDocument/2006/relationships/hyperlink" Target="http://www.aldf.gob.mx/archivo-NOSEREQUIEREDEESTUDIOSDEIMPACTO.pdf" TargetMode="External"/><Relationship Id="rId476" Type="http://schemas.openxmlformats.org/officeDocument/2006/relationships/hyperlink" Target="http://www.aldf.gob.mx/archivo-SUSPENSIONDECONTRATO.pdf" TargetMode="External"/><Relationship Id="rId683" Type="http://schemas.openxmlformats.org/officeDocument/2006/relationships/hyperlink" Target="http://www.aldf.gob.mx/archivo-CONVENIOMODIFICATORIOALCONTRATO.pdf" TargetMode="External"/><Relationship Id="rId890" Type="http://schemas.openxmlformats.org/officeDocument/2006/relationships/hyperlink" Target="http://www.aldf.gob.mx/archivo-AVANCESFISICOS.pdf" TargetMode="External"/><Relationship Id="rId904" Type="http://schemas.openxmlformats.org/officeDocument/2006/relationships/hyperlink" Target="http://www.aldf.gob.mx/archivo-AVANCESFISICOS.pdf" TargetMode="External"/><Relationship Id="rId1327" Type="http://schemas.openxmlformats.org/officeDocument/2006/relationships/hyperlink" Target="http://www.aldf.gob.mx/archivo-c42eef90e85e888f804cfbe79091c764.pdf" TargetMode="External"/><Relationship Id="rId1534" Type="http://schemas.openxmlformats.org/officeDocument/2006/relationships/hyperlink" Target="http://www.aldf.gob.mx/archivo-d6e97cc67d0453b8bea432cc7377743f.pdf" TargetMode="External"/><Relationship Id="rId1741" Type="http://schemas.openxmlformats.org/officeDocument/2006/relationships/hyperlink" Target="http://www.aldf.gob.mx/archivo-246b65f7d4f7b99e190750203b8cee72.pdf" TargetMode="External"/><Relationship Id="rId33" Type="http://schemas.openxmlformats.org/officeDocument/2006/relationships/hyperlink" Target="http://www.aldf.gob.mx/archivo-63206f62491775106b35927a22aea5de.pdf" TargetMode="External"/><Relationship Id="rId129" Type="http://schemas.openxmlformats.org/officeDocument/2006/relationships/hyperlink" Target="http://www.aldf.gob.mx/archivo-08db3a89d9b7ff4dc0946c98da4b2ccb.pdf" TargetMode="External"/><Relationship Id="rId336" Type="http://schemas.openxmlformats.org/officeDocument/2006/relationships/hyperlink" Target="http://www.aldf.gob.mx/archivo-NOSEREQUIEREDEESTUDIOSDEIMPACTO.pdf" TargetMode="External"/><Relationship Id="rId543" Type="http://schemas.openxmlformats.org/officeDocument/2006/relationships/hyperlink" Target="http://www.aldf.gob.mx/archivo-SUSPENSIONDECONTRATO.pdf" TargetMode="External"/><Relationship Id="rId988" Type="http://schemas.openxmlformats.org/officeDocument/2006/relationships/hyperlink" Target="http://www.aldf.gob.mx/archivo-AVANCESFISICOS.pdf" TargetMode="External"/><Relationship Id="rId1173" Type="http://schemas.openxmlformats.org/officeDocument/2006/relationships/hyperlink" Target="http://www.aldf.gob.mx/archivo-AVANCEFINANCIERO.pdf" TargetMode="External"/><Relationship Id="rId1380" Type="http://schemas.openxmlformats.org/officeDocument/2006/relationships/hyperlink" Target="http://www.aldf.gob.mx/archivo-c42eef90e85e888f804cfbe79091c764.pdf" TargetMode="External"/><Relationship Id="rId1601" Type="http://schemas.openxmlformats.org/officeDocument/2006/relationships/hyperlink" Target="http://www.aldf.gob.mx/archivo-3101324a15f828e02922a8daf0a3dc5a.pdf" TargetMode="External"/><Relationship Id="rId182" Type="http://schemas.openxmlformats.org/officeDocument/2006/relationships/hyperlink" Target="http://www.aldf.gob.mx/archivo-614bf2326310c30aa8def9ac8c6169ed.pdf" TargetMode="External"/><Relationship Id="rId403" Type="http://schemas.openxmlformats.org/officeDocument/2006/relationships/hyperlink" Target="http://www.aldf.gob.mx/archivo-NOSEREQUIEREDEESTUDIOSDEIMPACTO.pdf" TargetMode="External"/><Relationship Id="rId750" Type="http://schemas.openxmlformats.org/officeDocument/2006/relationships/hyperlink" Target="http://www.aldf.gob.mx/archivo-CONVENIOMODIFICATORIOALCONTRATO.pdf" TargetMode="External"/><Relationship Id="rId848" Type="http://schemas.openxmlformats.org/officeDocument/2006/relationships/hyperlink" Target="http://www.aldf.gob.mx/archivo-CONVENIOMODIFICATORIOALCONTRATO.pdf" TargetMode="External"/><Relationship Id="rId1033" Type="http://schemas.openxmlformats.org/officeDocument/2006/relationships/hyperlink" Target="http://www.aldf.gob.mx/archivo-AVANCESFISICOS.pdf" TargetMode="External"/><Relationship Id="rId1478" Type="http://schemas.openxmlformats.org/officeDocument/2006/relationships/hyperlink" Target="http://www.aldf.gob.mx/archivo-d6e97cc67d0453b8bea432cc7377743f.pdf" TargetMode="External"/><Relationship Id="rId1685" Type="http://schemas.openxmlformats.org/officeDocument/2006/relationships/hyperlink" Target="http://www.aldf.gob.mx/archivo-246b65f7d4f7b99e190750203b8cee72.pdf" TargetMode="External"/><Relationship Id="rId487" Type="http://schemas.openxmlformats.org/officeDocument/2006/relationships/hyperlink" Target="http://www.aldf.gob.mx/archivo-SUSPENSIONDECONTRATO.pdf" TargetMode="External"/><Relationship Id="rId610" Type="http://schemas.openxmlformats.org/officeDocument/2006/relationships/hyperlink" Target="http://www.aldf.gob.mx/archivo-SUSPENSIONDECONTRATO.pdf" TargetMode="External"/><Relationship Id="rId694" Type="http://schemas.openxmlformats.org/officeDocument/2006/relationships/hyperlink" Target="http://www.aldf.gob.mx/archivo-CONVENIOMODIFICATORIOALCONTRATO.pdf" TargetMode="External"/><Relationship Id="rId708" Type="http://schemas.openxmlformats.org/officeDocument/2006/relationships/hyperlink" Target="http://www.aldf.gob.mx/archivo-CONVENIOMODIFICATORIOALCONTRATO.pdf" TargetMode="External"/><Relationship Id="rId915" Type="http://schemas.openxmlformats.org/officeDocument/2006/relationships/hyperlink" Target="http://www.aldf.gob.mx/archivo-AVANCESFISICOS.pdf" TargetMode="External"/><Relationship Id="rId1240" Type="http://schemas.openxmlformats.org/officeDocument/2006/relationships/hyperlink" Target="http://www.aldf.gob.mx/archivo-AVANCEFINANCIERO.pdf" TargetMode="External"/><Relationship Id="rId1338" Type="http://schemas.openxmlformats.org/officeDocument/2006/relationships/hyperlink" Target="http://www.aldf.gob.mx/archivo-c42eef90e85e888f804cfbe79091c764.pdf" TargetMode="External"/><Relationship Id="rId1545" Type="http://schemas.openxmlformats.org/officeDocument/2006/relationships/hyperlink" Target="http://www.aldf.gob.mx/archivo-3101324a15f828e02922a8daf0a3dc5a.pdf" TargetMode="External"/><Relationship Id="rId347" Type="http://schemas.openxmlformats.org/officeDocument/2006/relationships/hyperlink" Target="http://www.aldf.gob.mx/archivo-NOSEREQUIEREDEESTUDIOSDEIMPACTO.pdf" TargetMode="External"/><Relationship Id="rId999" Type="http://schemas.openxmlformats.org/officeDocument/2006/relationships/hyperlink" Target="http://www.aldf.gob.mx/archivo-AVANCESFISICOS.pdf" TargetMode="External"/><Relationship Id="rId1100" Type="http://schemas.openxmlformats.org/officeDocument/2006/relationships/hyperlink" Target="http://www.aldf.gob.mx/archivo-AVANCEFINANCIERO.pdf" TargetMode="External"/><Relationship Id="rId1184" Type="http://schemas.openxmlformats.org/officeDocument/2006/relationships/hyperlink" Target="http://www.aldf.gob.mx/archivo-AVANCEFINANCIERO.pdf" TargetMode="External"/><Relationship Id="rId1405" Type="http://schemas.openxmlformats.org/officeDocument/2006/relationships/hyperlink" Target="http://www.aldf.gob.mx/archivo-bbd249240ab65655df56582ccdf9a6df.pdf" TargetMode="External"/><Relationship Id="rId1752" Type="http://schemas.openxmlformats.org/officeDocument/2006/relationships/hyperlink" Target="http://www.aldf.gob.mx/archivo-f5db7c2e86072e4c30313cc09afc34c0.pdf" TargetMode="External"/><Relationship Id="rId44" Type="http://schemas.openxmlformats.org/officeDocument/2006/relationships/hyperlink" Target="http://www.aldf.gob.mx/archivo-8084cf695c1c888a0ab0f11ed18c4c2b.pdf" TargetMode="External"/><Relationship Id="rId554" Type="http://schemas.openxmlformats.org/officeDocument/2006/relationships/hyperlink" Target="http://www.aldf.gob.mx/archivo-SUSPENSIONDECONTRATO.pdf" TargetMode="External"/><Relationship Id="rId761" Type="http://schemas.openxmlformats.org/officeDocument/2006/relationships/hyperlink" Target="http://www.aldf.gob.mx/archivo-CONVENIOMODIFICATORIOALCONTRATO.pdf" TargetMode="External"/><Relationship Id="rId859" Type="http://schemas.openxmlformats.org/officeDocument/2006/relationships/hyperlink" Target="http://www.aldf.gob.mx/archivo-CONVENIOMODIFICATORIOALCONTRATO.pdf" TargetMode="External"/><Relationship Id="rId1391" Type="http://schemas.openxmlformats.org/officeDocument/2006/relationships/hyperlink" Target="http://www.aldf.gob.mx/archivo-bbd249240ab65655df56582ccdf9a6df.pdf" TargetMode="External"/><Relationship Id="rId1489" Type="http://schemas.openxmlformats.org/officeDocument/2006/relationships/hyperlink" Target="http://www.aldf.gob.mx/archivo-3101324a15f828e02922a8daf0a3dc5a.pdf" TargetMode="External"/><Relationship Id="rId1612" Type="http://schemas.openxmlformats.org/officeDocument/2006/relationships/hyperlink" Target="http://www.aldf.gob.mx/archivo-d6e97cc67d0453b8bea432cc7377743f.pdf" TargetMode="External"/><Relationship Id="rId1696" Type="http://schemas.openxmlformats.org/officeDocument/2006/relationships/hyperlink" Target="http://www.aldf.gob.mx/archivo-f5db7c2e86072e4c30313cc09afc34c0.pdf" TargetMode="External"/><Relationship Id="rId193" Type="http://schemas.openxmlformats.org/officeDocument/2006/relationships/hyperlink" Target="http://www.aldf.gob.mx/archivo-f97ff65878b43594e2d96d9b2e4b77b9.pdf" TargetMode="External"/><Relationship Id="rId207" Type="http://schemas.openxmlformats.org/officeDocument/2006/relationships/hyperlink" Target="../../../../../3er%20trim%20final/ARTICULO%20121/Fraccion%20XXX/Transaparencia/Articulo%20121/XXX/Expedientes%20junio-septiembre/R-389-16/Contrato-389.pdf" TargetMode="External"/><Relationship Id="rId414" Type="http://schemas.openxmlformats.org/officeDocument/2006/relationships/hyperlink" Target="http://www.aldf.gob.mx/archivo-NOSEREQUIEREDEESTUDIOSDEIMPACTO.pdf" TargetMode="External"/><Relationship Id="rId498" Type="http://schemas.openxmlformats.org/officeDocument/2006/relationships/hyperlink" Target="http://www.aldf.gob.mx/archivo-SUSPENSIONDECONTRATO.pdf" TargetMode="External"/><Relationship Id="rId621" Type="http://schemas.openxmlformats.org/officeDocument/2006/relationships/hyperlink" Target="http://www.aldf.gob.mx/archivo-SUSPENSIONDECONTRATO.pdf" TargetMode="External"/><Relationship Id="rId1044" Type="http://schemas.openxmlformats.org/officeDocument/2006/relationships/hyperlink" Target="http://www.aldf.gob.mx/archivo-AVANCESFISICOS.pdf" TargetMode="External"/><Relationship Id="rId1251" Type="http://schemas.openxmlformats.org/officeDocument/2006/relationships/hyperlink" Target="http://www.aldf.gob.mx/archivo-AVANCEFINANCIERO.pdf" TargetMode="External"/><Relationship Id="rId1349" Type="http://schemas.openxmlformats.org/officeDocument/2006/relationships/hyperlink" Target="http://www.aldf.gob.mx/archivo-c42eef90e85e888f804cfbe79091c764.pdf" TargetMode="External"/><Relationship Id="rId260" Type="http://schemas.openxmlformats.org/officeDocument/2006/relationships/hyperlink" Target="http://www.aldf.gob.mx/archivo-NOSEREQUIEREDEESTUDIOSDEIMPACTO.pdf" TargetMode="External"/><Relationship Id="rId719" Type="http://schemas.openxmlformats.org/officeDocument/2006/relationships/hyperlink" Target="http://www.aldf.gob.mx/archivo-CONVENIOMODIFICATORIOALCONTRATO.pdf" TargetMode="External"/><Relationship Id="rId926" Type="http://schemas.openxmlformats.org/officeDocument/2006/relationships/hyperlink" Target="http://www.aldf.gob.mx/archivo-AVANCESFISICOS.pdf" TargetMode="External"/><Relationship Id="rId1111" Type="http://schemas.openxmlformats.org/officeDocument/2006/relationships/hyperlink" Target="http://www.aldf.gob.mx/archivo-AVANCEFINANCIERO.pdf" TargetMode="External"/><Relationship Id="rId1556" Type="http://schemas.openxmlformats.org/officeDocument/2006/relationships/hyperlink" Target="http://www.aldf.gob.mx/archivo-d6e97cc67d0453b8bea432cc7377743f.pdf" TargetMode="External"/><Relationship Id="rId1763" Type="http://schemas.openxmlformats.org/officeDocument/2006/relationships/hyperlink" Target="http://www.aldf.gob.mx/archivo-e1ad12a79382a39a5012c418459950f2.pdf" TargetMode="External"/><Relationship Id="rId55" Type="http://schemas.openxmlformats.org/officeDocument/2006/relationships/hyperlink" Target="http://www.aldf.gob.mx/archivo-0b7d38409d4395add08ec79954f60ac2.pdf" TargetMode="External"/><Relationship Id="rId120" Type="http://schemas.openxmlformats.org/officeDocument/2006/relationships/hyperlink" Target="http://www.aldf.gob.mx/archivo-a1300889ad1cd9ea4119431e4d60eb0a.pdf" TargetMode="External"/><Relationship Id="rId358" Type="http://schemas.openxmlformats.org/officeDocument/2006/relationships/hyperlink" Target="http://www.aldf.gob.mx/archivo-NOSEREQUIEREDEESTUDIOSDEIMPACTO.pdf" TargetMode="External"/><Relationship Id="rId565" Type="http://schemas.openxmlformats.org/officeDocument/2006/relationships/hyperlink" Target="http://www.aldf.gob.mx/archivo-SUSPENSIONDECONTRATO.pdf" TargetMode="External"/><Relationship Id="rId772" Type="http://schemas.openxmlformats.org/officeDocument/2006/relationships/hyperlink" Target="http://www.aldf.gob.mx/archivo-CONVENIOMODIFICATORIOALCONTRATO.pdf" TargetMode="External"/><Relationship Id="rId1195" Type="http://schemas.openxmlformats.org/officeDocument/2006/relationships/hyperlink" Target="http://www.aldf.gob.mx/archivo-AVANCEFINANCIERO.pdf" TargetMode="External"/><Relationship Id="rId1209" Type="http://schemas.openxmlformats.org/officeDocument/2006/relationships/hyperlink" Target="http://www.aldf.gob.mx/archivo-AVANCEFINANCIERO.pdf" TargetMode="External"/><Relationship Id="rId1416" Type="http://schemas.openxmlformats.org/officeDocument/2006/relationships/hyperlink" Target="http://www.aldf.gob.mx/archivo-bbd249240ab65655df56582ccdf9a6df.pdf" TargetMode="External"/><Relationship Id="rId1623" Type="http://schemas.openxmlformats.org/officeDocument/2006/relationships/hyperlink" Target="http://www.aldf.gob.mx/archivo-3101324a15f828e02922a8daf0a3dc5a.pdf" TargetMode="External"/><Relationship Id="rId218" Type="http://schemas.openxmlformats.org/officeDocument/2006/relationships/hyperlink" Target="http://www.aldf.gob.mx/archivo-5d8e85f5ab640ed2e78abbcb8741ebcd.pdf" TargetMode="External"/><Relationship Id="rId425" Type="http://schemas.openxmlformats.org/officeDocument/2006/relationships/hyperlink" Target="http://www.aldf.gob.mx/archivo-NOSEREQUIEREDEESTUDIOSDEIMPACTO.pdf" TargetMode="External"/><Relationship Id="rId632" Type="http://schemas.openxmlformats.org/officeDocument/2006/relationships/hyperlink" Target="http://www.aldf.gob.mx/archivo-SUSPENSIONDECONTRATO.pdf" TargetMode="External"/><Relationship Id="rId1055" Type="http://schemas.openxmlformats.org/officeDocument/2006/relationships/hyperlink" Target="http://www.aldf.gob.mx/archivo-AVANCESFISICOS.pdf" TargetMode="External"/><Relationship Id="rId1262" Type="http://schemas.openxmlformats.org/officeDocument/2006/relationships/hyperlink" Target="http://www.aldf.gob.mx/archivo-AVANCEFINANCIERO.pdf" TargetMode="External"/><Relationship Id="rId271" Type="http://schemas.openxmlformats.org/officeDocument/2006/relationships/hyperlink" Target="http://www.aldf.gob.mx/archivo-NOSEREQUIEREDEESTUDIOSDEIMPACTO.pdf" TargetMode="External"/><Relationship Id="rId937" Type="http://schemas.openxmlformats.org/officeDocument/2006/relationships/hyperlink" Target="http://www.aldf.gob.mx/archivo-AVANCESFISICOS.pdf" TargetMode="External"/><Relationship Id="rId1122" Type="http://schemas.openxmlformats.org/officeDocument/2006/relationships/hyperlink" Target="http://www.aldf.gob.mx/archivo-AVANCEFINANCIERO.pdf" TargetMode="External"/><Relationship Id="rId1567" Type="http://schemas.openxmlformats.org/officeDocument/2006/relationships/hyperlink" Target="http://www.aldf.gob.mx/archivo-3101324a15f828e02922a8daf0a3dc5a.pdf" TargetMode="External"/><Relationship Id="rId1774" Type="http://schemas.openxmlformats.org/officeDocument/2006/relationships/hyperlink" Target="http://www.aldf.gob.mx/archivo-NOSEREQUIEREDEESTUDIOSDEIMPACTO.pdf" TargetMode="External"/><Relationship Id="rId66" Type="http://schemas.openxmlformats.org/officeDocument/2006/relationships/hyperlink" Target="http://www.aldf.gob.mx/archivo-d9c961786293f86bf3a59e9f17f04d4a.pdf" TargetMode="External"/><Relationship Id="rId131" Type="http://schemas.openxmlformats.org/officeDocument/2006/relationships/hyperlink" Target="http://www.aldf.gob.mx/archivo-83294e29e2274c3d9d0dbb70ae4eee96.pdf" TargetMode="External"/><Relationship Id="rId369" Type="http://schemas.openxmlformats.org/officeDocument/2006/relationships/hyperlink" Target="http://www.aldf.gob.mx/archivo-NOSEREQUIEREDEESTUDIOSDEIMPACTO.pdf" TargetMode="External"/><Relationship Id="rId576" Type="http://schemas.openxmlformats.org/officeDocument/2006/relationships/hyperlink" Target="http://www.aldf.gob.mx/archivo-SUSPENSIONDECONTRATO.pdf" TargetMode="External"/><Relationship Id="rId783" Type="http://schemas.openxmlformats.org/officeDocument/2006/relationships/hyperlink" Target="http://www.aldf.gob.mx/archivo-CONVENIOMODIFICATORIOALCONTRATO.pdf" TargetMode="External"/><Relationship Id="rId990" Type="http://schemas.openxmlformats.org/officeDocument/2006/relationships/hyperlink" Target="http://www.aldf.gob.mx/archivo-AVANCESFISICOS.pdf" TargetMode="External"/><Relationship Id="rId1427" Type="http://schemas.openxmlformats.org/officeDocument/2006/relationships/hyperlink" Target="http://www.aldf.gob.mx/archivo-bbd249240ab65655df56582ccdf9a6df.pdf" TargetMode="External"/><Relationship Id="rId1634" Type="http://schemas.openxmlformats.org/officeDocument/2006/relationships/hyperlink" Target="http://www.aldf.gob.mx/archivo-432fe7086c9df4159d7b079daec73041.pdf" TargetMode="External"/><Relationship Id="rId229" Type="http://schemas.openxmlformats.org/officeDocument/2006/relationships/hyperlink" Target="http://www.aldf.gob.mx/archivo-2b713bece761be2e25418bbfa4cd4547.pdf" TargetMode="External"/><Relationship Id="rId436" Type="http://schemas.openxmlformats.org/officeDocument/2006/relationships/hyperlink" Target="http://www.aldf.gob.mx/archivo-NOSEREQUIEREDEESTUDIOSDEIMPACTO.pdf" TargetMode="External"/><Relationship Id="rId643" Type="http://schemas.openxmlformats.org/officeDocument/2006/relationships/hyperlink" Target="http://www.aldf.gob.mx/archivo-SUSPENSIONDECONTRATO.pdf" TargetMode="External"/><Relationship Id="rId1066" Type="http://schemas.openxmlformats.org/officeDocument/2006/relationships/hyperlink" Target="http://www.aldf.gob.mx/archivo-AVANCESFISICOS.pdf" TargetMode="External"/><Relationship Id="rId1273" Type="http://schemas.openxmlformats.org/officeDocument/2006/relationships/hyperlink" Target="http://www.aldf.gob.mx/archivo-AVANCEFINANCIERO.pdf" TargetMode="External"/><Relationship Id="rId1480" Type="http://schemas.openxmlformats.org/officeDocument/2006/relationships/hyperlink" Target="http://www.aldf.gob.mx/archivo-d6e97cc67d0453b8bea432cc7377743f.pdf" TargetMode="External"/><Relationship Id="rId850" Type="http://schemas.openxmlformats.org/officeDocument/2006/relationships/hyperlink" Target="http://www.aldf.gob.mx/archivo-CONVENIOMODIFICATORIOALCONTRATO.pdf" TargetMode="External"/><Relationship Id="rId948" Type="http://schemas.openxmlformats.org/officeDocument/2006/relationships/hyperlink" Target="http://www.aldf.gob.mx/archivo-AVANCESFISICOS.pdf" TargetMode="External"/><Relationship Id="rId1133" Type="http://schemas.openxmlformats.org/officeDocument/2006/relationships/hyperlink" Target="http://www.aldf.gob.mx/archivo-AVANCEFINANCIERO.pdf" TargetMode="External"/><Relationship Id="rId1578" Type="http://schemas.openxmlformats.org/officeDocument/2006/relationships/hyperlink" Target="http://www.aldf.gob.mx/archivo-d6e97cc67d0453b8bea432cc7377743f.pdf" TargetMode="External"/><Relationship Id="rId1701" Type="http://schemas.openxmlformats.org/officeDocument/2006/relationships/hyperlink" Target="http://www.aldf.gob.mx/archivo-d6e97cc67d0453b8bea432cc7377743f.pdf" TargetMode="External"/><Relationship Id="rId1785" Type="http://schemas.openxmlformats.org/officeDocument/2006/relationships/hyperlink" Target="http://www.aldf.gob.mx/archivo-AVANCESFISICOS.pdf" TargetMode="External"/><Relationship Id="rId77" Type="http://schemas.openxmlformats.org/officeDocument/2006/relationships/hyperlink" Target="http://www.aldf.gob.mx/archivo-23dde742ec64149d497991a88a65d3e9.pdf" TargetMode="External"/><Relationship Id="rId282" Type="http://schemas.openxmlformats.org/officeDocument/2006/relationships/hyperlink" Target="http://www.aldf.gob.mx/archivo-NOSEREQUIEREDEESTUDIOSDEIMPACTO.pdf" TargetMode="External"/><Relationship Id="rId503" Type="http://schemas.openxmlformats.org/officeDocument/2006/relationships/hyperlink" Target="http://www.aldf.gob.mx/archivo-SUSPENSIONDECONTRATO.pdf" TargetMode="External"/><Relationship Id="rId587" Type="http://schemas.openxmlformats.org/officeDocument/2006/relationships/hyperlink" Target="http://www.aldf.gob.mx/archivo-SUSPENSIONDECONTRATO.pdf" TargetMode="External"/><Relationship Id="rId710" Type="http://schemas.openxmlformats.org/officeDocument/2006/relationships/hyperlink" Target="http://www.aldf.gob.mx/archivo-CONVENIOMODIFICATORIOALCONTRATO.pdf" TargetMode="External"/><Relationship Id="rId808" Type="http://schemas.openxmlformats.org/officeDocument/2006/relationships/hyperlink" Target="http://www.aldf.gob.mx/archivo-CONVENIOMODIFICATORIOALCONTRATO.pdf" TargetMode="External"/><Relationship Id="rId1340" Type="http://schemas.openxmlformats.org/officeDocument/2006/relationships/hyperlink" Target="http://www.aldf.gob.mx/archivo-c42eef90e85e888f804cfbe79091c764.pdf" TargetMode="External"/><Relationship Id="rId1438" Type="http://schemas.openxmlformats.org/officeDocument/2006/relationships/hyperlink" Target="http://www.aldf.gob.mx/archivo-bbd249240ab65655df56582ccdf9a6df.pdf" TargetMode="External"/><Relationship Id="rId1645" Type="http://schemas.openxmlformats.org/officeDocument/2006/relationships/hyperlink" Target="http://www.aldf.gob.mx/archivo-689050fc0c1c29ead7865b532ac68f66.pdf" TargetMode="External"/><Relationship Id="rId8" Type="http://schemas.openxmlformats.org/officeDocument/2006/relationships/hyperlink" Target="http://www.aldf.gob.mx/archivo-43d8b4605ab7edc413aa236b7c143148.pdf" TargetMode="External"/><Relationship Id="rId142" Type="http://schemas.openxmlformats.org/officeDocument/2006/relationships/hyperlink" Target="http://www.aldf.gob.mx/archivo-d6f69201636da00fd19fdce517e2b9b3.pdf" TargetMode="External"/><Relationship Id="rId447" Type="http://schemas.openxmlformats.org/officeDocument/2006/relationships/hyperlink" Target="http://www.aldf.gob.mx/archivo-NOSEREQUIEREDEESTUDIOSDEIMPACTO.pdf" TargetMode="External"/><Relationship Id="rId794" Type="http://schemas.openxmlformats.org/officeDocument/2006/relationships/hyperlink" Target="http://www.aldf.gob.mx/archivo-CONVENIOMODIFICATORIOALCONTRATO.pdf" TargetMode="External"/><Relationship Id="rId1077" Type="http://schemas.openxmlformats.org/officeDocument/2006/relationships/hyperlink" Target="http://www.aldf.gob.mx/archivo-AVANCESFISICOS.pdf" TargetMode="External"/><Relationship Id="rId1200" Type="http://schemas.openxmlformats.org/officeDocument/2006/relationships/hyperlink" Target="http://www.aldf.gob.mx/archivo-AVANCEFINANCIERO.pdf" TargetMode="External"/><Relationship Id="rId654" Type="http://schemas.openxmlformats.org/officeDocument/2006/relationships/hyperlink" Target="http://www.aldf.gob.mx/archivo-SUSPENSIONDECONTRATO.pdf" TargetMode="External"/><Relationship Id="rId861" Type="http://schemas.openxmlformats.org/officeDocument/2006/relationships/hyperlink" Target="http://www.aldf.gob.mx/archivo-CONVENIOMODIFICATORIOALCONTRATO.pdf" TargetMode="External"/><Relationship Id="rId959" Type="http://schemas.openxmlformats.org/officeDocument/2006/relationships/hyperlink" Target="http://www.aldf.gob.mx/archivo-AVANCESFISICOS.pdf" TargetMode="External"/><Relationship Id="rId1284" Type="http://schemas.openxmlformats.org/officeDocument/2006/relationships/hyperlink" Target="http://www.aldf.gob.mx/archivo-f7e18f287b1c855457cebe3660c003e6.pdf" TargetMode="External"/><Relationship Id="rId1491" Type="http://schemas.openxmlformats.org/officeDocument/2006/relationships/hyperlink" Target="http://www.aldf.gob.mx/archivo-3101324a15f828e02922a8daf0a3dc5a.pdf" TargetMode="External"/><Relationship Id="rId1505" Type="http://schemas.openxmlformats.org/officeDocument/2006/relationships/hyperlink" Target="http://www.aldf.gob.mx/archivo-3101324a15f828e02922a8daf0a3dc5a.pdf" TargetMode="External"/><Relationship Id="rId1589" Type="http://schemas.openxmlformats.org/officeDocument/2006/relationships/hyperlink" Target="http://www.aldf.gob.mx/archivo-3101324a15f828e02922a8daf0a3dc5a.pdf" TargetMode="External"/><Relationship Id="rId1712" Type="http://schemas.openxmlformats.org/officeDocument/2006/relationships/hyperlink" Target="http://www.aldf.gob.mx/archivo-f5db7c2e86072e4c30313cc09afc34c0.pdf" TargetMode="External"/><Relationship Id="rId293" Type="http://schemas.openxmlformats.org/officeDocument/2006/relationships/hyperlink" Target="http://www.aldf.gob.mx/archivo-NOSEREQUIEREDEESTUDIOSDEIMPACTO.pdf" TargetMode="External"/><Relationship Id="rId307" Type="http://schemas.openxmlformats.org/officeDocument/2006/relationships/hyperlink" Target="http://www.aldf.gob.mx/archivo-NOSEREQUIEREDEESTUDIOSDEIMPACTO.pdf" TargetMode="External"/><Relationship Id="rId514" Type="http://schemas.openxmlformats.org/officeDocument/2006/relationships/hyperlink" Target="http://www.aldf.gob.mx/archivo-SUSPENSIONDECONTRATO.pdf" TargetMode="External"/><Relationship Id="rId721" Type="http://schemas.openxmlformats.org/officeDocument/2006/relationships/hyperlink" Target="http://www.aldf.gob.mx/archivo-CONVENIOMODIFICATORIOALCONTRATO.pdf" TargetMode="External"/><Relationship Id="rId1144" Type="http://schemas.openxmlformats.org/officeDocument/2006/relationships/hyperlink" Target="http://www.aldf.gob.mx/archivo-AVANCEFINANCIERO.pdf" TargetMode="External"/><Relationship Id="rId1351" Type="http://schemas.openxmlformats.org/officeDocument/2006/relationships/hyperlink" Target="http://www.aldf.gob.mx/archivo-c42eef90e85e888f804cfbe79091c764.pdf" TargetMode="External"/><Relationship Id="rId1449" Type="http://schemas.openxmlformats.org/officeDocument/2006/relationships/hyperlink" Target="http://www.aldf.gob.mx/archivo-dfc4b53f08c8b216c211f5913308546a.pdf" TargetMode="External"/><Relationship Id="rId1796" Type="http://schemas.openxmlformats.org/officeDocument/2006/relationships/hyperlink" Target="http://www.aldf.gob.mx/archivo-Pedido3252017.pdf" TargetMode="External"/><Relationship Id="rId88" Type="http://schemas.openxmlformats.org/officeDocument/2006/relationships/hyperlink" Target="http://www.aldf.gob.mx/archivo-fad535ba1eb31c91e4522bd3ff6b55e6.pdf" TargetMode="External"/><Relationship Id="rId153" Type="http://schemas.openxmlformats.org/officeDocument/2006/relationships/hyperlink" Target="http://www.aldf.gob.mx/archivo-421b756e4857c817e57998bd8074f68a.pdf" TargetMode="External"/><Relationship Id="rId360" Type="http://schemas.openxmlformats.org/officeDocument/2006/relationships/hyperlink" Target="http://www.aldf.gob.mx/archivo-NOSEREQUIEREDEESTUDIOSDEIMPACTO.pdf" TargetMode="External"/><Relationship Id="rId598" Type="http://schemas.openxmlformats.org/officeDocument/2006/relationships/hyperlink" Target="http://www.aldf.gob.mx/archivo-SUSPENSIONDECONTRATO.pdf" TargetMode="External"/><Relationship Id="rId819" Type="http://schemas.openxmlformats.org/officeDocument/2006/relationships/hyperlink" Target="http://www.aldf.gob.mx/archivo-CONVENIOMODIFICATORIOALCONTRATO.pdf" TargetMode="External"/><Relationship Id="rId1004" Type="http://schemas.openxmlformats.org/officeDocument/2006/relationships/hyperlink" Target="http://www.aldf.gob.mx/archivo-AVANCESFISICOS.pdf" TargetMode="External"/><Relationship Id="rId1211" Type="http://schemas.openxmlformats.org/officeDocument/2006/relationships/hyperlink" Target="http://www.aldf.gob.mx/archivo-AVANCEFINANCIERO.pdf" TargetMode="External"/><Relationship Id="rId1656" Type="http://schemas.openxmlformats.org/officeDocument/2006/relationships/hyperlink" Target="http://www.aldf.gob.mx/archivo-f5db7c2e86072e4c30313cc09afc34c0.pdf" TargetMode="External"/><Relationship Id="rId220" Type="http://schemas.openxmlformats.org/officeDocument/2006/relationships/hyperlink" Target="http://www.aldf.gob.mx/archivo-19955b314c4d4aca3ae997b33e70b3fa.pdf" TargetMode="External"/><Relationship Id="rId458" Type="http://schemas.openxmlformats.org/officeDocument/2006/relationships/hyperlink" Target="http://www.aldf.gob.mx/archivo-NOSEREQUIEREDEESTUDIOSDEIMPACTO.pdf" TargetMode="External"/><Relationship Id="rId665" Type="http://schemas.openxmlformats.org/officeDocument/2006/relationships/hyperlink" Target="http://www.aldf.gob.mx/archivo-NOSEREQUIEREDEESTUDIOSDEIMPACTO.pdf" TargetMode="External"/><Relationship Id="rId872" Type="http://schemas.openxmlformats.org/officeDocument/2006/relationships/hyperlink" Target="http://www.aldf.gob.mx/archivo-b4d25d3910b602f05e7e447ed200dd61.pdf" TargetMode="External"/><Relationship Id="rId1088" Type="http://schemas.openxmlformats.org/officeDocument/2006/relationships/hyperlink" Target="http://www.aldf.gob.mx/archivo-AVANCEFINANCIERO.pdf" TargetMode="External"/><Relationship Id="rId1295" Type="http://schemas.openxmlformats.org/officeDocument/2006/relationships/hyperlink" Target="http://www.aldf.gob.mx/archivo-Actaentrega179-2017.pdf" TargetMode="External"/><Relationship Id="rId1309" Type="http://schemas.openxmlformats.org/officeDocument/2006/relationships/hyperlink" Target="http://www.aldf.gob.mx/archivo-c42eef90e85e888f804cfbe79091c764.pdf" TargetMode="External"/><Relationship Id="rId1516" Type="http://schemas.openxmlformats.org/officeDocument/2006/relationships/hyperlink" Target="http://www.aldf.gob.mx/archivo-d6e97cc67d0453b8bea432cc7377743f.pdf" TargetMode="External"/><Relationship Id="rId1723" Type="http://schemas.openxmlformats.org/officeDocument/2006/relationships/hyperlink" Target="http://www.aldf.gob.mx/archivo-246b65f7d4f7b99e190750203b8cee72.pdf" TargetMode="External"/><Relationship Id="rId15" Type="http://schemas.openxmlformats.org/officeDocument/2006/relationships/hyperlink" Target="http://www.aldf.gob.mx/archivo-df4d19a60e96b21eddc7f598cae54ff4.pdf" TargetMode="External"/><Relationship Id="rId318" Type="http://schemas.openxmlformats.org/officeDocument/2006/relationships/hyperlink" Target="http://www.aldf.gob.mx/archivo-NOSEREQUIEREDEESTUDIOSDEIMPACTO.pdf" TargetMode="External"/><Relationship Id="rId525" Type="http://schemas.openxmlformats.org/officeDocument/2006/relationships/hyperlink" Target="http://www.aldf.gob.mx/archivo-SUSPENSIONDECONTRATO.pdf" TargetMode="External"/><Relationship Id="rId732" Type="http://schemas.openxmlformats.org/officeDocument/2006/relationships/hyperlink" Target="http://www.aldf.gob.mx/archivo-CONVENIOMODIFICATORIOALCONTRATO.pdf" TargetMode="External"/><Relationship Id="rId1155" Type="http://schemas.openxmlformats.org/officeDocument/2006/relationships/hyperlink" Target="http://www.aldf.gob.mx/archivo-AVANCEFINANCIERO.pdf" TargetMode="External"/><Relationship Id="rId1362" Type="http://schemas.openxmlformats.org/officeDocument/2006/relationships/hyperlink" Target="http://www.aldf.gob.mx/archivo-c42eef90e85e888f804cfbe79091c764.pdf" TargetMode="External"/><Relationship Id="rId99" Type="http://schemas.openxmlformats.org/officeDocument/2006/relationships/hyperlink" Target="http://www.aldf.gob.mx/archivo-cad94b76d5d26faeed1615d3af403371.pdf" TargetMode="External"/><Relationship Id="rId164" Type="http://schemas.openxmlformats.org/officeDocument/2006/relationships/hyperlink" Target="http://www.aldf.gob.mx/archivo-dfd29f1c251523f6c4b934341d8852f2.pdf" TargetMode="External"/><Relationship Id="rId371" Type="http://schemas.openxmlformats.org/officeDocument/2006/relationships/hyperlink" Target="http://www.aldf.gob.mx/archivo-NOSEREQUIEREDEESTUDIOSDEIMPACTO.pdf" TargetMode="External"/><Relationship Id="rId1015" Type="http://schemas.openxmlformats.org/officeDocument/2006/relationships/hyperlink" Target="http://www.aldf.gob.mx/archivo-AVANCESFISICOS.pdf" TargetMode="External"/><Relationship Id="rId1222" Type="http://schemas.openxmlformats.org/officeDocument/2006/relationships/hyperlink" Target="http://www.aldf.gob.mx/archivo-AVANCEFINANCIERO.pdf" TargetMode="External"/><Relationship Id="rId1667" Type="http://schemas.openxmlformats.org/officeDocument/2006/relationships/hyperlink" Target="http://www.aldf.gob.mx/archivo-246b65f7d4f7b99e190750203b8cee72.pdf" TargetMode="External"/><Relationship Id="rId469" Type="http://schemas.openxmlformats.org/officeDocument/2006/relationships/hyperlink" Target="http://www.aldf.gob.mx/archivo-SUSPENSIONDECONTRATO.pdf" TargetMode="External"/><Relationship Id="rId676" Type="http://schemas.openxmlformats.org/officeDocument/2006/relationships/hyperlink" Target="http://www.aldf.gob.mx/archivo-CONVENIOMODIFICATORIOALCONTRATO.pdf" TargetMode="External"/><Relationship Id="rId883" Type="http://schemas.openxmlformats.org/officeDocument/2006/relationships/hyperlink" Target="http://www.aldf.gob.mx/archivo-AVANCESFISICOS.pdf" TargetMode="External"/><Relationship Id="rId1099" Type="http://schemas.openxmlformats.org/officeDocument/2006/relationships/hyperlink" Target="http://www.aldf.gob.mx/archivo-AVANCEFINANCIERO.pdf" TargetMode="External"/><Relationship Id="rId1527" Type="http://schemas.openxmlformats.org/officeDocument/2006/relationships/hyperlink" Target="http://www.aldf.gob.mx/archivo-3101324a15f828e02922a8daf0a3dc5a.pdf" TargetMode="External"/><Relationship Id="rId1734" Type="http://schemas.openxmlformats.org/officeDocument/2006/relationships/hyperlink" Target="http://www.aldf.gob.mx/archivo-f5db7c2e86072e4c30313cc09afc34c0.pdf" TargetMode="External"/><Relationship Id="rId26" Type="http://schemas.openxmlformats.org/officeDocument/2006/relationships/hyperlink" Target="http://www.aldf.gob.mx/archivo-fabcd4255c8e7a269aa9c5573d5c903f.pdf" TargetMode="External"/><Relationship Id="rId231" Type="http://schemas.openxmlformats.org/officeDocument/2006/relationships/hyperlink" Target="http://www.aldf.gob.mx/archivo-36cae56c0cea31cb66416932f8fd267a.pdf" TargetMode="External"/><Relationship Id="rId329" Type="http://schemas.openxmlformats.org/officeDocument/2006/relationships/hyperlink" Target="http://www.aldf.gob.mx/archivo-NOSEREQUIEREDEESTUDIOSDEIMPACTO.pdf" TargetMode="External"/><Relationship Id="rId536" Type="http://schemas.openxmlformats.org/officeDocument/2006/relationships/hyperlink" Target="http://www.aldf.gob.mx/archivo-SUSPENSIONDECONTRATO.pdf" TargetMode="External"/><Relationship Id="rId1166" Type="http://schemas.openxmlformats.org/officeDocument/2006/relationships/hyperlink" Target="http://www.aldf.gob.mx/archivo-AVANCEFINANCIERO.pdf" TargetMode="External"/><Relationship Id="rId1373" Type="http://schemas.openxmlformats.org/officeDocument/2006/relationships/hyperlink" Target="http://www.aldf.gob.mx/archivo-c42eef90e85e888f804cfbe79091c764.pdf" TargetMode="External"/><Relationship Id="rId175" Type="http://schemas.openxmlformats.org/officeDocument/2006/relationships/hyperlink" Target="http://www.aldf.gob.mx/archivo-2416e128d10ad364cfdaebc40352b29f.pdf" TargetMode="External"/><Relationship Id="rId743" Type="http://schemas.openxmlformats.org/officeDocument/2006/relationships/hyperlink" Target="http://www.aldf.gob.mx/archivo-CONVENIOMODIFICATORIOALCONTRATO.pdf" TargetMode="External"/><Relationship Id="rId950" Type="http://schemas.openxmlformats.org/officeDocument/2006/relationships/hyperlink" Target="http://www.aldf.gob.mx/archivo-AVANCESFISICOS.pdf" TargetMode="External"/><Relationship Id="rId1026" Type="http://schemas.openxmlformats.org/officeDocument/2006/relationships/hyperlink" Target="http://www.aldf.gob.mx/archivo-AVANCESFISICOS.pdf" TargetMode="External"/><Relationship Id="rId1580" Type="http://schemas.openxmlformats.org/officeDocument/2006/relationships/hyperlink" Target="http://www.aldf.gob.mx/archivo-d6e97cc67d0453b8bea432cc7377743f.pdf" TargetMode="External"/><Relationship Id="rId1678" Type="http://schemas.openxmlformats.org/officeDocument/2006/relationships/hyperlink" Target="http://www.aldf.gob.mx/archivo-f5db7c2e86072e4c30313cc09afc34c0.pdf" TargetMode="External"/><Relationship Id="rId1801" Type="http://schemas.openxmlformats.org/officeDocument/2006/relationships/hyperlink" Target="http://www.aldf.gob.mx/archivo-Acta3252017.pdf" TargetMode="External"/><Relationship Id="rId382" Type="http://schemas.openxmlformats.org/officeDocument/2006/relationships/hyperlink" Target="http://www.aldf.gob.mx/archivo-NOSEREQUIEREDEESTUDIOSDEIMPACTO.pdf" TargetMode="External"/><Relationship Id="rId603" Type="http://schemas.openxmlformats.org/officeDocument/2006/relationships/hyperlink" Target="http://www.aldf.gob.mx/archivo-SUSPENSIONDECONTRATO.pdf" TargetMode="External"/><Relationship Id="rId687" Type="http://schemas.openxmlformats.org/officeDocument/2006/relationships/hyperlink" Target="http://www.aldf.gob.mx/archivo-CONVENIOMODIFICATORIOALCONTRATO.pdf" TargetMode="External"/><Relationship Id="rId810" Type="http://schemas.openxmlformats.org/officeDocument/2006/relationships/hyperlink" Target="http://www.aldf.gob.mx/archivo-CONVENIOMODIFICATORIOALCONTRATO.pdf" TargetMode="External"/><Relationship Id="rId908" Type="http://schemas.openxmlformats.org/officeDocument/2006/relationships/hyperlink" Target="http://www.aldf.gob.mx/archivo-AVANCESFISICOS.pdf" TargetMode="External"/><Relationship Id="rId1233" Type="http://schemas.openxmlformats.org/officeDocument/2006/relationships/hyperlink" Target="http://www.aldf.gob.mx/archivo-AVANCEFINANCIERO.pdf" TargetMode="External"/><Relationship Id="rId1440" Type="http://schemas.openxmlformats.org/officeDocument/2006/relationships/hyperlink" Target="http://www.aldf.gob.mx/archivo-bbd249240ab65655df56582ccdf9a6df.pdf" TargetMode="External"/><Relationship Id="rId1538" Type="http://schemas.openxmlformats.org/officeDocument/2006/relationships/hyperlink" Target="http://www.aldf.gob.mx/archivo-d6e97cc67d0453b8bea432cc7377743f.pdf" TargetMode="External"/><Relationship Id="rId242" Type="http://schemas.openxmlformats.org/officeDocument/2006/relationships/hyperlink" Target="http://www.aldf.gob.mx/archivo-69763bca690fde2d13564b4126c4907a.pdf" TargetMode="External"/><Relationship Id="rId894" Type="http://schemas.openxmlformats.org/officeDocument/2006/relationships/hyperlink" Target="http://www.aldf.gob.mx/archivo-AVANCESFISICOS.pdf" TargetMode="External"/><Relationship Id="rId1177" Type="http://schemas.openxmlformats.org/officeDocument/2006/relationships/hyperlink" Target="http://www.aldf.gob.mx/archivo-AVANCEFINANCIERO.pdf" TargetMode="External"/><Relationship Id="rId1300" Type="http://schemas.openxmlformats.org/officeDocument/2006/relationships/hyperlink" Target="http://www.aldf.gob.mx/archivo-Finiquito160-2017.pdf" TargetMode="External"/><Relationship Id="rId1745" Type="http://schemas.openxmlformats.org/officeDocument/2006/relationships/hyperlink" Target="http://www.aldf.gob.mx/archivo-246b65f7d4f7b99e190750203b8cee72.pdf" TargetMode="External"/><Relationship Id="rId37" Type="http://schemas.openxmlformats.org/officeDocument/2006/relationships/hyperlink" Target="http://www.aldf.gob.mx/archivo-38ebe536e37f66f4c3cd2127f9c46df6.pdf" TargetMode="External"/><Relationship Id="rId102" Type="http://schemas.openxmlformats.org/officeDocument/2006/relationships/hyperlink" Target="http://www.aldf.gob.mx/archivo-70d43e3bc683a190449264f3ac796c95.pdf" TargetMode="External"/><Relationship Id="rId547" Type="http://schemas.openxmlformats.org/officeDocument/2006/relationships/hyperlink" Target="http://www.aldf.gob.mx/archivo-SUSPENSIONDECONTRATO.pdf" TargetMode="External"/><Relationship Id="rId754" Type="http://schemas.openxmlformats.org/officeDocument/2006/relationships/hyperlink" Target="http://www.aldf.gob.mx/archivo-CONVENIOMODIFICATORIOALCONTRATO.pdf" TargetMode="External"/><Relationship Id="rId961" Type="http://schemas.openxmlformats.org/officeDocument/2006/relationships/hyperlink" Target="http://www.aldf.gob.mx/archivo-AVANCESFISICOS.pdf" TargetMode="External"/><Relationship Id="rId1384" Type="http://schemas.openxmlformats.org/officeDocument/2006/relationships/hyperlink" Target="http://www.aldf.gob.mx/archivo-c42eef90e85e888f804cfbe79091c764.pdf" TargetMode="External"/><Relationship Id="rId1591" Type="http://schemas.openxmlformats.org/officeDocument/2006/relationships/hyperlink" Target="http://www.aldf.gob.mx/archivo-3101324a15f828e02922a8daf0a3dc5a.pdf" TargetMode="External"/><Relationship Id="rId1605" Type="http://schemas.openxmlformats.org/officeDocument/2006/relationships/hyperlink" Target="http://www.aldf.gob.mx/archivo-3101324a15f828e02922a8daf0a3dc5a.pdf" TargetMode="External"/><Relationship Id="rId1689" Type="http://schemas.openxmlformats.org/officeDocument/2006/relationships/hyperlink" Target="http://www.aldf.gob.mx/archivo-246b65f7d4f7b99e190750203b8cee72.pdf" TargetMode="External"/><Relationship Id="rId90" Type="http://schemas.openxmlformats.org/officeDocument/2006/relationships/hyperlink" Target="http://www.aldf.gob.mx/archivo-1669d770817e7d5c93cb18a38e59c4b6.pdf" TargetMode="External"/><Relationship Id="rId186" Type="http://schemas.openxmlformats.org/officeDocument/2006/relationships/hyperlink" Target="http://www.aldf.gob.mx/archivo-4f99e890d1e85f450f596ebe92c33528.pdf" TargetMode="External"/><Relationship Id="rId393" Type="http://schemas.openxmlformats.org/officeDocument/2006/relationships/hyperlink" Target="http://www.aldf.gob.mx/archivo-NOSEREQUIEREDEESTUDIOSDEIMPACTO.pdf" TargetMode="External"/><Relationship Id="rId407" Type="http://schemas.openxmlformats.org/officeDocument/2006/relationships/hyperlink" Target="http://www.aldf.gob.mx/archivo-NOSEREQUIEREDEESTUDIOSDEIMPACTO.pdf" TargetMode="External"/><Relationship Id="rId614" Type="http://schemas.openxmlformats.org/officeDocument/2006/relationships/hyperlink" Target="http://www.aldf.gob.mx/archivo-SUSPENSIONDECONTRATO.pdf" TargetMode="External"/><Relationship Id="rId821" Type="http://schemas.openxmlformats.org/officeDocument/2006/relationships/hyperlink" Target="http://www.aldf.gob.mx/archivo-CONVENIOMODIFICATORIOALCONTRATO.pdf" TargetMode="External"/><Relationship Id="rId1037" Type="http://schemas.openxmlformats.org/officeDocument/2006/relationships/hyperlink" Target="http://www.aldf.gob.mx/archivo-AVANCESFISICOS.pdf" TargetMode="External"/><Relationship Id="rId1244" Type="http://schemas.openxmlformats.org/officeDocument/2006/relationships/hyperlink" Target="http://www.aldf.gob.mx/archivo-AVANCEFINANCIERO.pdf" TargetMode="External"/><Relationship Id="rId1451" Type="http://schemas.openxmlformats.org/officeDocument/2006/relationships/hyperlink" Target="http://www.aldf.gob.mx/archivo-dfc4b53f08c8b216c211f5913308546a.pdf" TargetMode="External"/><Relationship Id="rId253" Type="http://schemas.openxmlformats.org/officeDocument/2006/relationships/hyperlink" Target="http://www.aldf.gob.mx/archivo-Req219-2017.pdf" TargetMode="External"/><Relationship Id="rId460" Type="http://schemas.openxmlformats.org/officeDocument/2006/relationships/hyperlink" Target="http://www.aldf.gob.mx/archivo-SUSPENSIONDECONTRATO.pdf" TargetMode="External"/><Relationship Id="rId698" Type="http://schemas.openxmlformats.org/officeDocument/2006/relationships/hyperlink" Target="http://www.aldf.gob.mx/archivo-CONVENIOMODIFICATORIOALCONTRATO.pdf" TargetMode="External"/><Relationship Id="rId919" Type="http://schemas.openxmlformats.org/officeDocument/2006/relationships/hyperlink" Target="http://www.aldf.gob.mx/archivo-AVANCESFISICOS.pdf" TargetMode="External"/><Relationship Id="rId1090" Type="http://schemas.openxmlformats.org/officeDocument/2006/relationships/hyperlink" Target="http://www.aldf.gob.mx/archivo-AVANCEFINANCIERO.pdf" TargetMode="External"/><Relationship Id="rId1104" Type="http://schemas.openxmlformats.org/officeDocument/2006/relationships/hyperlink" Target="http://www.aldf.gob.mx/archivo-AVANCEFINANCIERO.pdf" TargetMode="External"/><Relationship Id="rId1311" Type="http://schemas.openxmlformats.org/officeDocument/2006/relationships/hyperlink" Target="http://www.aldf.gob.mx/archivo-c42eef90e85e888f804cfbe79091c764.pdf" TargetMode="External"/><Relationship Id="rId1549" Type="http://schemas.openxmlformats.org/officeDocument/2006/relationships/hyperlink" Target="http://www.aldf.gob.mx/archivo-3101324a15f828e02922a8daf0a3dc5a.pdf" TargetMode="External"/><Relationship Id="rId1756" Type="http://schemas.openxmlformats.org/officeDocument/2006/relationships/hyperlink" Target="http://www.aldf.gob.mx/archivo-Actaentrega170-2017.pdf" TargetMode="External"/><Relationship Id="rId48" Type="http://schemas.openxmlformats.org/officeDocument/2006/relationships/hyperlink" Target="http://www.aldf.gob.mx/archivo-ca3da4d26b727a31b985166a4354744c.pdf" TargetMode="External"/><Relationship Id="rId113" Type="http://schemas.openxmlformats.org/officeDocument/2006/relationships/hyperlink" Target="http://www.aldf.gob.mx/archivo-ee917eddbb483105eb6a93363ca956f9.pdf" TargetMode="External"/><Relationship Id="rId320" Type="http://schemas.openxmlformats.org/officeDocument/2006/relationships/hyperlink" Target="http://www.aldf.gob.mx/archivo-NOSEREQUIEREDEESTUDIOSDEIMPACTO.pdf" TargetMode="External"/><Relationship Id="rId558" Type="http://schemas.openxmlformats.org/officeDocument/2006/relationships/hyperlink" Target="http://www.aldf.gob.mx/archivo-SUSPENSIONDECONTRATO.pdf" TargetMode="External"/><Relationship Id="rId765" Type="http://schemas.openxmlformats.org/officeDocument/2006/relationships/hyperlink" Target="http://www.aldf.gob.mx/archivo-CONVENIOMODIFICATORIOALCONTRATO.pdf" TargetMode="External"/><Relationship Id="rId972" Type="http://schemas.openxmlformats.org/officeDocument/2006/relationships/hyperlink" Target="http://www.aldf.gob.mx/archivo-AVANCESFISICOS.pdf" TargetMode="External"/><Relationship Id="rId1188" Type="http://schemas.openxmlformats.org/officeDocument/2006/relationships/hyperlink" Target="http://www.aldf.gob.mx/archivo-AVANCEFINANCIERO.pdf" TargetMode="External"/><Relationship Id="rId1395" Type="http://schemas.openxmlformats.org/officeDocument/2006/relationships/hyperlink" Target="http://www.aldf.gob.mx/archivo-bbd249240ab65655df56582ccdf9a6df.pdf" TargetMode="External"/><Relationship Id="rId1409" Type="http://schemas.openxmlformats.org/officeDocument/2006/relationships/hyperlink" Target="http://www.aldf.gob.mx/archivo-bbd249240ab65655df56582ccdf9a6df.pdf" TargetMode="External"/><Relationship Id="rId1616" Type="http://schemas.openxmlformats.org/officeDocument/2006/relationships/hyperlink" Target="http://www.aldf.gob.mx/archivo-d6e97cc67d0453b8bea432cc7377743f.pdf" TargetMode="External"/><Relationship Id="rId197" Type="http://schemas.openxmlformats.org/officeDocument/2006/relationships/hyperlink" Target="http://www.aldf.gob.mx/archivo-689050fc0c1c29ead7865b532ac68f66.pdf" TargetMode="External"/><Relationship Id="rId418" Type="http://schemas.openxmlformats.org/officeDocument/2006/relationships/hyperlink" Target="http://www.aldf.gob.mx/archivo-NOSEREQUIEREDEESTUDIOSDEIMPACTO.pdf" TargetMode="External"/><Relationship Id="rId625" Type="http://schemas.openxmlformats.org/officeDocument/2006/relationships/hyperlink" Target="http://www.aldf.gob.mx/archivo-SUSPENSIONDECONTRATO.pdf" TargetMode="External"/><Relationship Id="rId832" Type="http://schemas.openxmlformats.org/officeDocument/2006/relationships/hyperlink" Target="http://www.aldf.gob.mx/archivo-CONVENIOMODIFICATORIOALCONTRATO.pdf" TargetMode="External"/><Relationship Id="rId1048" Type="http://schemas.openxmlformats.org/officeDocument/2006/relationships/hyperlink" Target="http://www.aldf.gob.mx/archivo-AVANCESFISICOS.pdf" TargetMode="External"/><Relationship Id="rId1255" Type="http://schemas.openxmlformats.org/officeDocument/2006/relationships/hyperlink" Target="http://www.aldf.gob.mx/archivo-AVANCEFINANCIERO.pdf" TargetMode="External"/><Relationship Id="rId1462" Type="http://schemas.openxmlformats.org/officeDocument/2006/relationships/hyperlink" Target="http://www.aldf.gob.mx/archivo-d6e97cc67d0453b8bea432cc7377743f.pdf" TargetMode="External"/><Relationship Id="rId264" Type="http://schemas.openxmlformats.org/officeDocument/2006/relationships/hyperlink" Target="http://www.aldf.gob.mx/archivo-NOSEREQUIEREDEESTUDIOSDEIMPACTO.pdf" TargetMode="External"/><Relationship Id="rId471" Type="http://schemas.openxmlformats.org/officeDocument/2006/relationships/hyperlink" Target="http://www.aldf.gob.mx/archivo-SUSPENSIONDECONTRATO.pdf" TargetMode="External"/><Relationship Id="rId1115" Type="http://schemas.openxmlformats.org/officeDocument/2006/relationships/hyperlink" Target="http://www.aldf.gob.mx/archivo-AVANCEFINANCIERO.pdf" TargetMode="External"/><Relationship Id="rId1322" Type="http://schemas.openxmlformats.org/officeDocument/2006/relationships/hyperlink" Target="http://www.aldf.gob.mx/archivo-c42eef90e85e888f804cfbe79091c764.pdf" TargetMode="External"/><Relationship Id="rId1767" Type="http://schemas.openxmlformats.org/officeDocument/2006/relationships/hyperlink" Target="http://www.aldf.gob.mx/archivo-19955b314c4d4aca3ae997b33e70b3fa.pdf" TargetMode="External"/><Relationship Id="rId59" Type="http://schemas.openxmlformats.org/officeDocument/2006/relationships/hyperlink" Target="http://www.aldf.gob.mx/archivo-00ea388e3a75e540a4cfd902db564b65.pdf" TargetMode="External"/><Relationship Id="rId124" Type="http://schemas.openxmlformats.org/officeDocument/2006/relationships/hyperlink" Target="http://www.aldf.gob.mx/archivo-c1be6639179c5b1a0004ce01fad9934e.pdf" TargetMode="External"/><Relationship Id="rId569" Type="http://schemas.openxmlformats.org/officeDocument/2006/relationships/hyperlink" Target="http://www.aldf.gob.mx/archivo-SUSPENSIONDECONTRATO.pdf" TargetMode="External"/><Relationship Id="rId776" Type="http://schemas.openxmlformats.org/officeDocument/2006/relationships/hyperlink" Target="http://www.aldf.gob.mx/archivo-CONVENIOMODIFICATORIOALCONTRATO.pdf" TargetMode="External"/><Relationship Id="rId983" Type="http://schemas.openxmlformats.org/officeDocument/2006/relationships/hyperlink" Target="http://www.aldf.gob.mx/archivo-AVANCESFISICOS.pdf" TargetMode="External"/><Relationship Id="rId1199" Type="http://schemas.openxmlformats.org/officeDocument/2006/relationships/hyperlink" Target="http://www.aldf.gob.mx/archivo-AVANCEFINANCIERO.pdf" TargetMode="External"/><Relationship Id="rId1627" Type="http://schemas.openxmlformats.org/officeDocument/2006/relationships/hyperlink" Target="http://www.aldf.gob.mx/archivo-246b65f7d4f7b99e190750203b8cee72.pdf" TargetMode="External"/><Relationship Id="rId331" Type="http://schemas.openxmlformats.org/officeDocument/2006/relationships/hyperlink" Target="http://www.aldf.gob.mx/archivo-NOSEREQUIEREDEESTUDIOSDEIMPACTO.pdf" TargetMode="External"/><Relationship Id="rId429" Type="http://schemas.openxmlformats.org/officeDocument/2006/relationships/hyperlink" Target="http://www.aldf.gob.mx/archivo-NOSEREQUIEREDEESTUDIOSDEIMPACTO.pdf" TargetMode="External"/><Relationship Id="rId636" Type="http://schemas.openxmlformats.org/officeDocument/2006/relationships/hyperlink" Target="http://www.aldf.gob.mx/archivo-SUSPENSIONDECONTRATO.pdf" TargetMode="External"/><Relationship Id="rId1059" Type="http://schemas.openxmlformats.org/officeDocument/2006/relationships/hyperlink" Target="http://www.aldf.gob.mx/archivo-AVANCESFISICOS.pdf" TargetMode="External"/><Relationship Id="rId1266" Type="http://schemas.openxmlformats.org/officeDocument/2006/relationships/hyperlink" Target="http://www.aldf.gob.mx/archivo-AVANCEFINANCIERO.pdf" TargetMode="External"/><Relationship Id="rId1473" Type="http://schemas.openxmlformats.org/officeDocument/2006/relationships/hyperlink" Target="http://www.aldf.gob.mx/archivo-3101324a15f828e02922a8daf0a3dc5a.pdf" TargetMode="External"/><Relationship Id="rId843" Type="http://schemas.openxmlformats.org/officeDocument/2006/relationships/hyperlink" Target="http://www.aldf.gob.mx/archivo-CONVENIOMODIFICATORIOALCONTRATO.pdf" TargetMode="External"/><Relationship Id="rId1126" Type="http://schemas.openxmlformats.org/officeDocument/2006/relationships/hyperlink" Target="http://www.aldf.gob.mx/archivo-AVANCEFINANCIERO.pdf" TargetMode="External"/><Relationship Id="rId1680" Type="http://schemas.openxmlformats.org/officeDocument/2006/relationships/hyperlink" Target="http://www.aldf.gob.mx/archivo-f5db7c2e86072e4c30313cc09afc34c0.pdf" TargetMode="External"/><Relationship Id="rId1778" Type="http://schemas.openxmlformats.org/officeDocument/2006/relationships/hyperlink" Target="http://www.aldf.gob.mx/archivo-SUSPENSIONDECONTRATO.pdf" TargetMode="External"/><Relationship Id="rId275" Type="http://schemas.openxmlformats.org/officeDocument/2006/relationships/hyperlink" Target="http://www.aldf.gob.mx/archivo-NOSEREQUIEREDEESTUDIOSDEIMPACTO.pdf" TargetMode="External"/><Relationship Id="rId482" Type="http://schemas.openxmlformats.org/officeDocument/2006/relationships/hyperlink" Target="http://www.aldf.gob.mx/archivo-SUSPENSIONDECONTRATO.pdf" TargetMode="External"/><Relationship Id="rId703" Type="http://schemas.openxmlformats.org/officeDocument/2006/relationships/hyperlink" Target="http://www.aldf.gob.mx/archivo-CONVENIOMODIFICATORIOALCONTRATO.pdf" TargetMode="External"/><Relationship Id="rId910" Type="http://schemas.openxmlformats.org/officeDocument/2006/relationships/hyperlink" Target="http://www.aldf.gob.mx/archivo-AVANCESFISICOS.pdf" TargetMode="External"/><Relationship Id="rId1333" Type="http://schemas.openxmlformats.org/officeDocument/2006/relationships/hyperlink" Target="http://www.aldf.gob.mx/archivo-c42eef90e85e888f804cfbe79091c764.pdf" TargetMode="External"/><Relationship Id="rId1540" Type="http://schemas.openxmlformats.org/officeDocument/2006/relationships/hyperlink" Target="http://www.aldf.gob.mx/archivo-d6e97cc67d0453b8bea432cc7377743f.pdf" TargetMode="External"/><Relationship Id="rId1638" Type="http://schemas.openxmlformats.org/officeDocument/2006/relationships/hyperlink" Target="http://www.aldf.gob.mx/archivo-432fe7086c9df4159d7b079daec73041.pdf" TargetMode="External"/><Relationship Id="rId135" Type="http://schemas.openxmlformats.org/officeDocument/2006/relationships/hyperlink" Target="http://www.aldf.gob.mx/archivo-5a84043a04fea2e4bf4a6166d226d0e9.pdf" TargetMode="External"/><Relationship Id="rId342" Type="http://schemas.openxmlformats.org/officeDocument/2006/relationships/hyperlink" Target="http://www.aldf.gob.mx/archivo-NOSEREQUIEREDEESTUDIOSDEIMPACTO.pdf" TargetMode="External"/><Relationship Id="rId787" Type="http://schemas.openxmlformats.org/officeDocument/2006/relationships/hyperlink" Target="http://www.aldf.gob.mx/archivo-CONVENIOMODIFICATORIOALCONTRATO.pdf" TargetMode="External"/><Relationship Id="rId994" Type="http://schemas.openxmlformats.org/officeDocument/2006/relationships/hyperlink" Target="http://www.aldf.gob.mx/archivo-AVANCESFISICOS.pdf" TargetMode="External"/><Relationship Id="rId1400" Type="http://schemas.openxmlformats.org/officeDocument/2006/relationships/hyperlink" Target="http://www.aldf.gob.mx/archivo-bbd249240ab65655df56582ccdf9a6df.pdf" TargetMode="External"/><Relationship Id="rId202" Type="http://schemas.openxmlformats.org/officeDocument/2006/relationships/hyperlink" Target="http://www.aldf.gob.mx/archivo-f97ff65878b43594e2d96d9b2e4b77b9.pdf" TargetMode="External"/><Relationship Id="rId647" Type="http://schemas.openxmlformats.org/officeDocument/2006/relationships/hyperlink" Target="http://www.aldf.gob.mx/archivo-SUSPENSIONDECONTRATO.pdf" TargetMode="External"/><Relationship Id="rId854" Type="http://schemas.openxmlformats.org/officeDocument/2006/relationships/hyperlink" Target="http://www.aldf.gob.mx/archivo-CONVENIOMODIFICATORIOALCONTRATO.pdf" TargetMode="External"/><Relationship Id="rId1277" Type="http://schemas.openxmlformats.org/officeDocument/2006/relationships/hyperlink" Target="http://www.aldf.gob.mx/archivo-AVANCEFINANCIERO.pdf" TargetMode="External"/><Relationship Id="rId1484" Type="http://schemas.openxmlformats.org/officeDocument/2006/relationships/hyperlink" Target="http://www.aldf.gob.mx/archivo-d6e97cc67d0453b8bea432cc7377743f.pdf" TargetMode="External"/><Relationship Id="rId1691" Type="http://schemas.openxmlformats.org/officeDocument/2006/relationships/hyperlink" Target="http://www.aldf.gob.mx/archivo-246b65f7d4f7b99e190750203b8cee72.pdf" TargetMode="External"/><Relationship Id="rId1705" Type="http://schemas.openxmlformats.org/officeDocument/2006/relationships/hyperlink" Target="http://www.aldf.gob.mx/archivo-246b65f7d4f7b99e190750203b8cee72.pdf" TargetMode="External"/><Relationship Id="rId286" Type="http://schemas.openxmlformats.org/officeDocument/2006/relationships/hyperlink" Target="http://www.aldf.gob.mx/archivo-NOSEREQUIEREDEESTUDIOSDEIMPACTO.pdf" TargetMode="External"/><Relationship Id="rId493" Type="http://schemas.openxmlformats.org/officeDocument/2006/relationships/hyperlink" Target="http://www.aldf.gob.mx/archivo-SUSPENSIONDECONTRATO.pdf" TargetMode="External"/><Relationship Id="rId507" Type="http://schemas.openxmlformats.org/officeDocument/2006/relationships/hyperlink" Target="http://www.aldf.gob.mx/archivo-SUSPENSIONDECONTRATO.pdf" TargetMode="External"/><Relationship Id="rId714" Type="http://schemas.openxmlformats.org/officeDocument/2006/relationships/hyperlink" Target="http://www.aldf.gob.mx/archivo-CONVENIOMODIFICATORIOALCONTRATO.pdf" TargetMode="External"/><Relationship Id="rId921" Type="http://schemas.openxmlformats.org/officeDocument/2006/relationships/hyperlink" Target="http://www.aldf.gob.mx/archivo-AVANCESFISICOS.pdf" TargetMode="External"/><Relationship Id="rId1137" Type="http://schemas.openxmlformats.org/officeDocument/2006/relationships/hyperlink" Target="http://www.aldf.gob.mx/archivo-AVANCEFINANCIERO.pdf" TargetMode="External"/><Relationship Id="rId1344" Type="http://schemas.openxmlformats.org/officeDocument/2006/relationships/hyperlink" Target="http://www.aldf.gob.mx/archivo-c42eef90e85e888f804cfbe79091c764.pdf" TargetMode="External"/><Relationship Id="rId1551" Type="http://schemas.openxmlformats.org/officeDocument/2006/relationships/hyperlink" Target="http://www.aldf.gob.mx/archivo-3101324a15f828e02922a8daf0a3dc5a.pdf" TargetMode="External"/><Relationship Id="rId1789" Type="http://schemas.openxmlformats.org/officeDocument/2006/relationships/hyperlink" Target="http://www.aldf.gob.mx/archivo-AVANCEFINANCIERO.pdf" TargetMode="External"/><Relationship Id="rId50" Type="http://schemas.openxmlformats.org/officeDocument/2006/relationships/hyperlink" Target="http://www.aldf.gob.mx/archivo-d6e97cc67d0453b8bea432cc7377743f.pdf" TargetMode="External"/><Relationship Id="rId146" Type="http://schemas.openxmlformats.org/officeDocument/2006/relationships/hyperlink" Target="http://www.aldf.gob.mx/archivo-ad39e75f47b61d6f72983f25933f6ea5.pdf" TargetMode="External"/><Relationship Id="rId353" Type="http://schemas.openxmlformats.org/officeDocument/2006/relationships/hyperlink" Target="http://www.aldf.gob.mx/archivo-NOSEREQUIEREDEESTUDIOSDEIMPACTO.pdf" TargetMode="External"/><Relationship Id="rId560" Type="http://schemas.openxmlformats.org/officeDocument/2006/relationships/hyperlink" Target="http://www.aldf.gob.mx/archivo-SUSPENSIONDECONTRATO.pdf" TargetMode="External"/><Relationship Id="rId798" Type="http://schemas.openxmlformats.org/officeDocument/2006/relationships/hyperlink" Target="http://www.aldf.gob.mx/archivo-CONVENIOMODIFICATORIOALCONTRATO.pdf" TargetMode="External"/><Relationship Id="rId1190" Type="http://schemas.openxmlformats.org/officeDocument/2006/relationships/hyperlink" Target="http://www.aldf.gob.mx/archivo-AVANCEFINANCIERO.pdf" TargetMode="External"/><Relationship Id="rId1204" Type="http://schemas.openxmlformats.org/officeDocument/2006/relationships/hyperlink" Target="http://www.aldf.gob.mx/archivo-AVANCEFINANCIERO.pdf" TargetMode="External"/><Relationship Id="rId1411" Type="http://schemas.openxmlformats.org/officeDocument/2006/relationships/hyperlink" Target="http://www.aldf.gob.mx/archivo-bbd249240ab65655df56582ccdf9a6df.pdf" TargetMode="External"/><Relationship Id="rId1649" Type="http://schemas.openxmlformats.org/officeDocument/2006/relationships/hyperlink" Target="http://www.aldf.gob.mx/archivo-689050fc0c1c29ead7865b532ac68f66.pdf" TargetMode="External"/><Relationship Id="rId213" Type="http://schemas.openxmlformats.org/officeDocument/2006/relationships/hyperlink" Target="http://www.aldf.gob.mx/archivo-c18be32b7e830c17eb8159781062a7a7.pdf" TargetMode="External"/><Relationship Id="rId420" Type="http://schemas.openxmlformats.org/officeDocument/2006/relationships/hyperlink" Target="http://www.aldf.gob.mx/archivo-NOSEREQUIEREDEESTUDIOSDEIMPACTO.pdf" TargetMode="External"/><Relationship Id="rId658" Type="http://schemas.openxmlformats.org/officeDocument/2006/relationships/hyperlink" Target="http://www.aldf.gob.mx/archivo-SUSPENSIONDECONTRATO.pdf" TargetMode="External"/><Relationship Id="rId865" Type="http://schemas.openxmlformats.org/officeDocument/2006/relationships/hyperlink" Target="http://www.aldf.gob.mx/archivo-CONVENIOMODIFICATORIOALCONTRATO.pdf" TargetMode="External"/><Relationship Id="rId1050" Type="http://schemas.openxmlformats.org/officeDocument/2006/relationships/hyperlink" Target="http://www.aldf.gob.mx/archivo-AVANCESFISICOS.pdf" TargetMode="External"/><Relationship Id="rId1288" Type="http://schemas.openxmlformats.org/officeDocument/2006/relationships/hyperlink" Target="http://www.aldf.gob.mx/archivo-Pedido172-2017.pdf" TargetMode="External"/><Relationship Id="rId1495" Type="http://schemas.openxmlformats.org/officeDocument/2006/relationships/hyperlink" Target="http://www.aldf.gob.mx/archivo-3101324a15f828e02922a8daf0a3dc5a.pdf" TargetMode="External"/><Relationship Id="rId1509" Type="http://schemas.openxmlformats.org/officeDocument/2006/relationships/hyperlink" Target="http://www.aldf.gob.mx/archivo-3101324a15f828e02922a8daf0a3dc5a.pdf" TargetMode="External"/><Relationship Id="rId1716" Type="http://schemas.openxmlformats.org/officeDocument/2006/relationships/hyperlink" Target="http://www.aldf.gob.mx/archivo-f5db7c2e86072e4c30313cc09afc34c0.pdf" TargetMode="External"/><Relationship Id="rId297" Type="http://schemas.openxmlformats.org/officeDocument/2006/relationships/hyperlink" Target="http://www.aldf.gob.mx/archivo-NOSEREQUIEREDEESTUDIOSDEIMPACTO.pdf" TargetMode="External"/><Relationship Id="rId518" Type="http://schemas.openxmlformats.org/officeDocument/2006/relationships/hyperlink" Target="http://www.aldf.gob.mx/archivo-SUSPENSIONDECONTRATO.pdf" TargetMode="External"/><Relationship Id="rId725" Type="http://schemas.openxmlformats.org/officeDocument/2006/relationships/hyperlink" Target="http://www.aldf.gob.mx/archivo-CONVENIOMODIFICATORIOALCONTRATO.pdf" TargetMode="External"/><Relationship Id="rId932" Type="http://schemas.openxmlformats.org/officeDocument/2006/relationships/hyperlink" Target="http://www.aldf.gob.mx/archivo-AVANCESFISICOS.pdf" TargetMode="External"/><Relationship Id="rId1148" Type="http://schemas.openxmlformats.org/officeDocument/2006/relationships/hyperlink" Target="http://www.aldf.gob.mx/archivo-AVANCEFINANCIERO.pdf" TargetMode="External"/><Relationship Id="rId1355" Type="http://schemas.openxmlformats.org/officeDocument/2006/relationships/hyperlink" Target="http://www.aldf.gob.mx/archivo-c42eef90e85e888f804cfbe79091c764.pdf" TargetMode="External"/><Relationship Id="rId1562" Type="http://schemas.openxmlformats.org/officeDocument/2006/relationships/hyperlink" Target="http://www.aldf.gob.mx/archivo-d6e97cc67d0453b8bea432cc7377743f.pdf" TargetMode="External"/><Relationship Id="rId157" Type="http://schemas.openxmlformats.org/officeDocument/2006/relationships/hyperlink" Target="http://www.aldf.gob.mx/archivo-42f91f191965e9ec429a3d0816295ae3.pdf" TargetMode="External"/><Relationship Id="rId364" Type="http://schemas.openxmlformats.org/officeDocument/2006/relationships/hyperlink" Target="http://www.aldf.gob.mx/archivo-NOSEREQUIEREDEESTUDIOSDEIMPACTO.pdf" TargetMode="External"/><Relationship Id="rId1008" Type="http://schemas.openxmlformats.org/officeDocument/2006/relationships/hyperlink" Target="http://www.aldf.gob.mx/archivo-AVANCESFISICOS.pdf" TargetMode="External"/><Relationship Id="rId1215" Type="http://schemas.openxmlformats.org/officeDocument/2006/relationships/hyperlink" Target="http://www.aldf.gob.mx/archivo-AVANCEFINANCIERO.pdf" TargetMode="External"/><Relationship Id="rId1422" Type="http://schemas.openxmlformats.org/officeDocument/2006/relationships/hyperlink" Target="http://www.aldf.gob.mx/archivo-bbd249240ab65655df56582ccdf9a6df.pdf" TargetMode="External"/><Relationship Id="rId61" Type="http://schemas.openxmlformats.org/officeDocument/2006/relationships/hyperlink" Target="http://www.aldf.gob.mx/archivo-356b39e44b3043c62d6dba65283bd52d.pdf" TargetMode="External"/><Relationship Id="rId571" Type="http://schemas.openxmlformats.org/officeDocument/2006/relationships/hyperlink" Target="http://www.aldf.gob.mx/archivo-SUSPENSIONDECONTRATO.pdf" TargetMode="External"/><Relationship Id="rId669" Type="http://schemas.openxmlformats.org/officeDocument/2006/relationships/hyperlink" Target="http://www.aldf.gob.mx/archivo-CONVENIOMODIFICATORIOALCONTRATO.pdf" TargetMode="External"/><Relationship Id="rId876" Type="http://schemas.openxmlformats.org/officeDocument/2006/relationships/hyperlink" Target="http://www.aldf.gob.mx/archivo-1a8cfd89826f10908f079844a5df4a9b.pdf" TargetMode="External"/><Relationship Id="rId1299" Type="http://schemas.openxmlformats.org/officeDocument/2006/relationships/hyperlink" Target="http://www.aldf.gob.mx/archivo-Actaentrega160-2017.pdf" TargetMode="External"/><Relationship Id="rId1727" Type="http://schemas.openxmlformats.org/officeDocument/2006/relationships/hyperlink" Target="http://www.aldf.gob.mx/archivo-246b65f7d4f7b99e190750203b8cee72.pdf" TargetMode="External"/><Relationship Id="rId19" Type="http://schemas.openxmlformats.org/officeDocument/2006/relationships/hyperlink" Target="http://www.aldf.gob.mx/archivo-3bdbfe1d151a92b9a09756e8c844a58e.pdf" TargetMode="External"/><Relationship Id="rId224" Type="http://schemas.openxmlformats.org/officeDocument/2006/relationships/hyperlink" Target="http://www.aldf.gob.mx/archivo-9ca75c3b4344ebb39ff03f6688f2dabb.pdf" TargetMode="External"/><Relationship Id="rId431" Type="http://schemas.openxmlformats.org/officeDocument/2006/relationships/hyperlink" Target="http://www.aldf.gob.mx/archivo-NOSEREQUIEREDEESTUDIOSDEIMPACTO.pdf" TargetMode="External"/><Relationship Id="rId529" Type="http://schemas.openxmlformats.org/officeDocument/2006/relationships/hyperlink" Target="http://www.aldf.gob.mx/archivo-SUSPENSIONDECONTRATO.pdf" TargetMode="External"/><Relationship Id="rId736" Type="http://schemas.openxmlformats.org/officeDocument/2006/relationships/hyperlink" Target="http://www.aldf.gob.mx/archivo-CONVENIOMODIFICATORIOALCONTRATO.pdf" TargetMode="External"/><Relationship Id="rId1061" Type="http://schemas.openxmlformats.org/officeDocument/2006/relationships/hyperlink" Target="http://www.aldf.gob.mx/archivo-AVANCESFISICOS.pdf" TargetMode="External"/><Relationship Id="rId1159" Type="http://schemas.openxmlformats.org/officeDocument/2006/relationships/hyperlink" Target="http://www.aldf.gob.mx/archivo-AVANCEFINANCIERO.pdf" TargetMode="External"/><Relationship Id="rId1366" Type="http://schemas.openxmlformats.org/officeDocument/2006/relationships/hyperlink" Target="http://www.aldf.gob.mx/archivo-c42eef90e85e888f804cfbe79091c764.pdf" TargetMode="External"/><Relationship Id="rId168" Type="http://schemas.openxmlformats.org/officeDocument/2006/relationships/hyperlink" Target="http://www.aldf.gob.mx/archivo-43a68c79ca72f854fd2bab139ff2f318.pdf" TargetMode="External"/><Relationship Id="rId943" Type="http://schemas.openxmlformats.org/officeDocument/2006/relationships/hyperlink" Target="http://www.aldf.gob.mx/archivo-AVANCESFISICOS.pdf" TargetMode="External"/><Relationship Id="rId1019" Type="http://schemas.openxmlformats.org/officeDocument/2006/relationships/hyperlink" Target="http://www.aldf.gob.mx/archivo-AVANCESFISICOS.pdf" TargetMode="External"/><Relationship Id="rId1573" Type="http://schemas.openxmlformats.org/officeDocument/2006/relationships/hyperlink" Target="http://www.aldf.gob.mx/archivo-3101324a15f828e02922a8daf0a3dc5a.pdf" TargetMode="External"/><Relationship Id="rId1780" Type="http://schemas.openxmlformats.org/officeDocument/2006/relationships/hyperlink" Target="http://www.aldf.gob.mx/archivo-CONVENIOMODIFICATORIOALCONTRATO.pdf" TargetMode="External"/><Relationship Id="rId72" Type="http://schemas.openxmlformats.org/officeDocument/2006/relationships/hyperlink" Target="http://www.aldf.gob.mx/archivo-abad8c3d6b73a8685f72591108234e99.pdf" TargetMode="External"/><Relationship Id="rId375" Type="http://schemas.openxmlformats.org/officeDocument/2006/relationships/hyperlink" Target="http://www.aldf.gob.mx/archivo-NOSEREQUIEREDEESTUDIOSDEIMPACTO.pdf" TargetMode="External"/><Relationship Id="rId582" Type="http://schemas.openxmlformats.org/officeDocument/2006/relationships/hyperlink" Target="http://www.aldf.gob.mx/archivo-SUSPENSIONDECONTRATO.pdf" TargetMode="External"/><Relationship Id="rId803" Type="http://schemas.openxmlformats.org/officeDocument/2006/relationships/hyperlink" Target="http://www.aldf.gob.mx/archivo-CONVENIOMODIFICATORIOALCONTRATO.pdf" TargetMode="External"/><Relationship Id="rId1226" Type="http://schemas.openxmlformats.org/officeDocument/2006/relationships/hyperlink" Target="http://www.aldf.gob.mx/archivo-AVANCEFINANCIERO.pdf" TargetMode="External"/><Relationship Id="rId1433" Type="http://schemas.openxmlformats.org/officeDocument/2006/relationships/hyperlink" Target="http://www.aldf.gob.mx/archivo-bbd249240ab65655df56582ccdf9a6df.pdf" TargetMode="External"/><Relationship Id="rId1640" Type="http://schemas.openxmlformats.org/officeDocument/2006/relationships/hyperlink" Target="http://www.aldf.gob.mx/archivo-432fe7086c9df4159d7b079daec73041.pdf" TargetMode="External"/><Relationship Id="rId1738" Type="http://schemas.openxmlformats.org/officeDocument/2006/relationships/hyperlink" Target="http://www.aldf.gob.mx/archivo-f5db7c2e86072e4c30313cc09afc34c0.pdf" TargetMode="External"/><Relationship Id="rId3" Type="http://schemas.openxmlformats.org/officeDocument/2006/relationships/hyperlink" Target="http://www.aldf.gob.mx/archivo-c0de6f27ffe9e26d3365077b69718bf5.pdf" TargetMode="External"/><Relationship Id="rId235" Type="http://schemas.openxmlformats.org/officeDocument/2006/relationships/hyperlink" Target="http://www.aldf.gob.mx/archivo-d3c235a18f288edb7283686c41d4beb8.pdf" TargetMode="External"/><Relationship Id="rId442" Type="http://schemas.openxmlformats.org/officeDocument/2006/relationships/hyperlink" Target="http://www.aldf.gob.mx/archivo-NOSEREQUIEREDEESTUDIOSDEIMPACTO.pdf" TargetMode="External"/><Relationship Id="rId887" Type="http://schemas.openxmlformats.org/officeDocument/2006/relationships/hyperlink" Target="http://www.aldf.gob.mx/archivo-AVANCESFISICOS.pdf" TargetMode="External"/><Relationship Id="rId1072" Type="http://schemas.openxmlformats.org/officeDocument/2006/relationships/hyperlink" Target="http://www.aldf.gob.mx/archivo-AVANCESFISICOS.pdf" TargetMode="External"/><Relationship Id="rId1500" Type="http://schemas.openxmlformats.org/officeDocument/2006/relationships/hyperlink" Target="http://www.aldf.gob.mx/archivo-d6e97cc67d0453b8bea432cc7377743f.pdf" TargetMode="External"/><Relationship Id="rId302" Type="http://schemas.openxmlformats.org/officeDocument/2006/relationships/hyperlink" Target="http://www.aldf.gob.mx/archivo-NOSEREQUIEREDEESTUDIOSDEIMPACTO.pdf" TargetMode="External"/><Relationship Id="rId747" Type="http://schemas.openxmlformats.org/officeDocument/2006/relationships/hyperlink" Target="http://www.aldf.gob.mx/archivo-CONVENIOMODIFICATORIOALCONTRATO.pdf" TargetMode="External"/><Relationship Id="rId954" Type="http://schemas.openxmlformats.org/officeDocument/2006/relationships/hyperlink" Target="http://www.aldf.gob.mx/archivo-AVANCESFISICOS.pdf" TargetMode="External"/><Relationship Id="rId1377" Type="http://schemas.openxmlformats.org/officeDocument/2006/relationships/hyperlink" Target="http://www.aldf.gob.mx/archivo-c42eef90e85e888f804cfbe79091c764.pdf" TargetMode="External"/><Relationship Id="rId1584" Type="http://schemas.openxmlformats.org/officeDocument/2006/relationships/hyperlink" Target="http://www.aldf.gob.mx/archivo-d6e97cc67d0453b8bea432cc7377743f.pdf" TargetMode="External"/><Relationship Id="rId1791" Type="http://schemas.openxmlformats.org/officeDocument/2006/relationships/hyperlink" Target="http://www.aldf.gob.mx/archivo-Req2602017.pdf" TargetMode="External"/><Relationship Id="rId1805" Type="http://schemas.openxmlformats.org/officeDocument/2006/relationships/hyperlink" Target="http://www.aldf.gob.mx/archivo-Finiquito2702017.pdf" TargetMode="External"/><Relationship Id="rId83" Type="http://schemas.openxmlformats.org/officeDocument/2006/relationships/hyperlink" Target="http://www.aldf.gob.mx/archivo-411c455aa9b46fbf351a76235487b0e3.pdf" TargetMode="External"/><Relationship Id="rId179" Type="http://schemas.openxmlformats.org/officeDocument/2006/relationships/hyperlink" Target="http://www.aldf.gob.mx/archivo-cc86595a15a35ecceba1eed1cd693118.pdf" TargetMode="External"/><Relationship Id="rId386" Type="http://schemas.openxmlformats.org/officeDocument/2006/relationships/hyperlink" Target="http://www.aldf.gob.mx/archivo-NOSEREQUIEREDEESTUDIOSDEIMPACTO.pdf" TargetMode="External"/><Relationship Id="rId593" Type="http://schemas.openxmlformats.org/officeDocument/2006/relationships/hyperlink" Target="http://www.aldf.gob.mx/archivo-SUSPENSIONDECONTRATO.pdf" TargetMode="External"/><Relationship Id="rId607" Type="http://schemas.openxmlformats.org/officeDocument/2006/relationships/hyperlink" Target="http://www.aldf.gob.mx/archivo-SUSPENSIONDECONTRATO.pdf" TargetMode="External"/><Relationship Id="rId814" Type="http://schemas.openxmlformats.org/officeDocument/2006/relationships/hyperlink" Target="http://www.aldf.gob.mx/archivo-CONVENIOMODIFICATORIOALCONTRATO.pdf" TargetMode="External"/><Relationship Id="rId1237" Type="http://schemas.openxmlformats.org/officeDocument/2006/relationships/hyperlink" Target="http://www.aldf.gob.mx/archivo-AVANCEFINANCIERO.pdf" TargetMode="External"/><Relationship Id="rId1444" Type="http://schemas.openxmlformats.org/officeDocument/2006/relationships/hyperlink" Target="http://www.aldf.gob.mx/archivo-dfc4b53f08c8b216c211f5913308546a.pdf" TargetMode="External"/><Relationship Id="rId1651" Type="http://schemas.openxmlformats.org/officeDocument/2006/relationships/hyperlink" Target="http://www.aldf.gob.mx/archivo-689050fc0c1c29ead7865b532ac68f66.pdf" TargetMode="External"/><Relationship Id="rId246" Type="http://schemas.openxmlformats.org/officeDocument/2006/relationships/hyperlink" Target="http://www.aldf.gob.mx/archivo-bbd249240ab65655df56582ccdf9a6df.pdf" TargetMode="External"/><Relationship Id="rId453" Type="http://schemas.openxmlformats.org/officeDocument/2006/relationships/hyperlink" Target="http://www.aldf.gob.mx/archivo-NOSEREQUIEREDEESTUDIOSDEIMPACTO.pdf" TargetMode="External"/><Relationship Id="rId660" Type="http://schemas.openxmlformats.org/officeDocument/2006/relationships/hyperlink" Target="http://www.aldf.gob.mx/archivo-SUSPENSIONDECONTRATO.pdf" TargetMode="External"/><Relationship Id="rId898" Type="http://schemas.openxmlformats.org/officeDocument/2006/relationships/hyperlink" Target="http://www.aldf.gob.mx/archivo-AVANCESFISICOS.pdf" TargetMode="External"/><Relationship Id="rId1083" Type="http://schemas.openxmlformats.org/officeDocument/2006/relationships/hyperlink" Target="http://www.aldf.gob.mx/archivo-AVANCEFINANCIERO.pdf" TargetMode="External"/><Relationship Id="rId1290" Type="http://schemas.openxmlformats.org/officeDocument/2006/relationships/hyperlink" Target="http://www.aldf.gob.mx/archivo-Pedido160-2017.pdf" TargetMode="External"/><Relationship Id="rId1304" Type="http://schemas.openxmlformats.org/officeDocument/2006/relationships/hyperlink" Target="http://www.aldf.gob.mx/archivo-Finiquito219-2017.pdf" TargetMode="External"/><Relationship Id="rId1511" Type="http://schemas.openxmlformats.org/officeDocument/2006/relationships/hyperlink" Target="http://www.aldf.gob.mx/archivo-3101324a15f828e02922a8daf0a3dc5a.pdf" TargetMode="External"/><Relationship Id="rId1749" Type="http://schemas.openxmlformats.org/officeDocument/2006/relationships/hyperlink" Target="http://www.aldf.gob.mx/archivo-246b65f7d4f7b99e190750203b8cee72.pdf" TargetMode="External"/><Relationship Id="rId106" Type="http://schemas.openxmlformats.org/officeDocument/2006/relationships/hyperlink" Target="http://www.aldf.gob.mx/archivo-1bac403ff7df7f1a7daa37feb0ebb528.pdf" TargetMode="External"/><Relationship Id="rId313" Type="http://schemas.openxmlformats.org/officeDocument/2006/relationships/hyperlink" Target="http://www.aldf.gob.mx/archivo-NOSEREQUIEREDEESTUDIOSDEIMPACTO.pdf" TargetMode="External"/><Relationship Id="rId758" Type="http://schemas.openxmlformats.org/officeDocument/2006/relationships/hyperlink" Target="http://www.aldf.gob.mx/archivo-CONVENIOMODIFICATORIOALCONTRATO.pdf" TargetMode="External"/><Relationship Id="rId965" Type="http://schemas.openxmlformats.org/officeDocument/2006/relationships/hyperlink" Target="http://www.aldf.gob.mx/archivo-AVANCESFISICOS.pdf" TargetMode="External"/><Relationship Id="rId1150" Type="http://schemas.openxmlformats.org/officeDocument/2006/relationships/hyperlink" Target="http://www.aldf.gob.mx/archivo-AVANCEFINANCIERO.pdf" TargetMode="External"/><Relationship Id="rId1388" Type="http://schemas.openxmlformats.org/officeDocument/2006/relationships/hyperlink" Target="http://www.aldf.gob.mx/archivo-4f99e890d1e85f450f596ebe92c33528.pdf" TargetMode="External"/><Relationship Id="rId1595" Type="http://schemas.openxmlformats.org/officeDocument/2006/relationships/hyperlink" Target="http://www.aldf.gob.mx/archivo-3101324a15f828e02922a8daf0a3dc5a.pdf" TargetMode="External"/><Relationship Id="rId1609" Type="http://schemas.openxmlformats.org/officeDocument/2006/relationships/hyperlink" Target="http://www.aldf.gob.mx/archivo-3101324a15f828e02922a8daf0a3dc5a.pdf" TargetMode="External"/><Relationship Id="rId10" Type="http://schemas.openxmlformats.org/officeDocument/2006/relationships/hyperlink" Target="http://www.aldf.gob.mx/archivo-549127f80367abb080359d3c13f5c98f.pdf" TargetMode="External"/><Relationship Id="rId94" Type="http://schemas.openxmlformats.org/officeDocument/2006/relationships/hyperlink" Target="http://www.aldf.gob.mx/archivo-72a149099d87fe013d111d64068e7fed.pdf" TargetMode="External"/><Relationship Id="rId397" Type="http://schemas.openxmlformats.org/officeDocument/2006/relationships/hyperlink" Target="http://www.aldf.gob.mx/archivo-NOSEREQUIEREDEESTUDIOSDEIMPACTO.pdf" TargetMode="External"/><Relationship Id="rId520" Type="http://schemas.openxmlformats.org/officeDocument/2006/relationships/hyperlink" Target="http://www.aldf.gob.mx/archivo-SUSPENSIONDECONTRATO.pdf" TargetMode="External"/><Relationship Id="rId618" Type="http://schemas.openxmlformats.org/officeDocument/2006/relationships/hyperlink" Target="http://www.aldf.gob.mx/archivo-SUSPENSIONDECONTRATO.pdf" TargetMode="External"/><Relationship Id="rId825" Type="http://schemas.openxmlformats.org/officeDocument/2006/relationships/hyperlink" Target="http://www.aldf.gob.mx/archivo-CONVENIOMODIFICATORIOALCONTRATO.pdf" TargetMode="External"/><Relationship Id="rId1248" Type="http://schemas.openxmlformats.org/officeDocument/2006/relationships/hyperlink" Target="http://www.aldf.gob.mx/archivo-AVANCEFINANCIERO.pdf" TargetMode="External"/><Relationship Id="rId1455" Type="http://schemas.openxmlformats.org/officeDocument/2006/relationships/hyperlink" Target="http://www.aldf.gob.mx/archivo-3101324a15f828e02922a8daf0a3dc5a.pdf" TargetMode="External"/><Relationship Id="rId1662" Type="http://schemas.openxmlformats.org/officeDocument/2006/relationships/hyperlink" Target="http://www.aldf.gob.mx/archivo-f5db7c2e86072e4c30313cc09afc34c0.pdf" TargetMode="External"/><Relationship Id="rId257" Type="http://schemas.openxmlformats.org/officeDocument/2006/relationships/hyperlink" Target="http://www.aldf.gob.mx/archivo-NOSEREQUIEREDEESTUDIOSDEIMPACTO.pdf" TargetMode="External"/><Relationship Id="rId464" Type="http://schemas.openxmlformats.org/officeDocument/2006/relationships/hyperlink" Target="http://www.aldf.gob.mx/archivo-SUSPENSIONDECONTRATO.pdf" TargetMode="External"/><Relationship Id="rId1010" Type="http://schemas.openxmlformats.org/officeDocument/2006/relationships/hyperlink" Target="http://www.aldf.gob.mx/archivo-AVANCESFISICOS.pdf" TargetMode="External"/><Relationship Id="rId1094" Type="http://schemas.openxmlformats.org/officeDocument/2006/relationships/hyperlink" Target="http://www.aldf.gob.mx/archivo-AVANCEFINANCIERO.pdf" TargetMode="External"/><Relationship Id="rId1108" Type="http://schemas.openxmlformats.org/officeDocument/2006/relationships/hyperlink" Target="http://www.aldf.gob.mx/archivo-AVANCEFINANCIERO.pdf" TargetMode="External"/><Relationship Id="rId1315" Type="http://schemas.openxmlformats.org/officeDocument/2006/relationships/hyperlink" Target="http://www.aldf.gob.mx/archivo-c42eef90e85e888f804cfbe79091c764.pdf" TargetMode="External"/><Relationship Id="rId117" Type="http://schemas.openxmlformats.org/officeDocument/2006/relationships/hyperlink" Target="http://www.aldf.gob.mx/archivo-1242205be88200fe99f1c182e819b036.pdf" TargetMode="External"/><Relationship Id="rId671" Type="http://schemas.openxmlformats.org/officeDocument/2006/relationships/hyperlink" Target="http://www.aldf.gob.mx/archivo-CONVENIOMODIFICATORIOALCONTRATO.pdf" TargetMode="External"/><Relationship Id="rId769" Type="http://schemas.openxmlformats.org/officeDocument/2006/relationships/hyperlink" Target="http://www.aldf.gob.mx/archivo-CONVENIOMODIFICATORIOALCONTRATO.pdf" TargetMode="External"/><Relationship Id="rId976" Type="http://schemas.openxmlformats.org/officeDocument/2006/relationships/hyperlink" Target="http://www.aldf.gob.mx/archivo-AVANCESFISICOS.pdf" TargetMode="External"/><Relationship Id="rId1399" Type="http://schemas.openxmlformats.org/officeDocument/2006/relationships/hyperlink" Target="http://www.aldf.gob.mx/archivo-bbd249240ab65655df56582ccdf9a6df.pdf" TargetMode="External"/><Relationship Id="rId324" Type="http://schemas.openxmlformats.org/officeDocument/2006/relationships/hyperlink" Target="http://www.aldf.gob.mx/archivo-NOSEREQUIEREDEESTUDIOSDEIMPACTO.pdf" TargetMode="External"/><Relationship Id="rId531" Type="http://schemas.openxmlformats.org/officeDocument/2006/relationships/hyperlink" Target="http://www.aldf.gob.mx/archivo-SUSPENSIONDECONTRATO.pdf" TargetMode="External"/><Relationship Id="rId629" Type="http://schemas.openxmlformats.org/officeDocument/2006/relationships/hyperlink" Target="http://www.aldf.gob.mx/archivo-SUSPENSIONDECONTRATO.pdf" TargetMode="External"/><Relationship Id="rId1161" Type="http://schemas.openxmlformats.org/officeDocument/2006/relationships/hyperlink" Target="http://www.aldf.gob.mx/archivo-AVANCEFINANCIERO.pdf" TargetMode="External"/><Relationship Id="rId1259" Type="http://schemas.openxmlformats.org/officeDocument/2006/relationships/hyperlink" Target="http://www.aldf.gob.mx/archivo-AVANCEFINANCIERO.pdf" TargetMode="External"/><Relationship Id="rId1466" Type="http://schemas.openxmlformats.org/officeDocument/2006/relationships/hyperlink" Target="http://www.aldf.gob.mx/archivo-d6e97cc67d0453b8bea432cc7377743f.pdf" TargetMode="External"/><Relationship Id="rId836" Type="http://schemas.openxmlformats.org/officeDocument/2006/relationships/hyperlink" Target="http://www.aldf.gob.mx/archivo-CONVENIOMODIFICATORIOALCONTRATO.pdf" TargetMode="External"/><Relationship Id="rId1021" Type="http://schemas.openxmlformats.org/officeDocument/2006/relationships/hyperlink" Target="http://www.aldf.gob.mx/archivo-AVANCESFISICOS.pdf" TargetMode="External"/><Relationship Id="rId1119" Type="http://schemas.openxmlformats.org/officeDocument/2006/relationships/hyperlink" Target="http://www.aldf.gob.mx/archivo-AVANCEFINANCIERO.pdf" TargetMode="External"/><Relationship Id="rId1673" Type="http://schemas.openxmlformats.org/officeDocument/2006/relationships/hyperlink" Target="http://www.aldf.gob.mx/archivo-246b65f7d4f7b99e190750203b8cee72.pdf" TargetMode="External"/><Relationship Id="rId903" Type="http://schemas.openxmlformats.org/officeDocument/2006/relationships/hyperlink" Target="http://www.aldf.gob.mx/archivo-AVANCESFISICOS.pdf" TargetMode="External"/><Relationship Id="rId1326" Type="http://schemas.openxmlformats.org/officeDocument/2006/relationships/hyperlink" Target="http://www.aldf.gob.mx/archivo-c42eef90e85e888f804cfbe79091c764.pdf" TargetMode="External"/><Relationship Id="rId1533" Type="http://schemas.openxmlformats.org/officeDocument/2006/relationships/hyperlink" Target="http://www.aldf.gob.mx/archivo-3101324a15f828e02922a8daf0a3dc5a.pdf" TargetMode="External"/><Relationship Id="rId1740" Type="http://schemas.openxmlformats.org/officeDocument/2006/relationships/hyperlink" Target="http://www.aldf.gob.mx/archivo-f5db7c2e86072e4c30313cc09afc34c0.pdf" TargetMode="External"/><Relationship Id="rId32" Type="http://schemas.openxmlformats.org/officeDocument/2006/relationships/hyperlink" Target="http://www.aldf.gob.mx/archivo-dd1f313ca5dbade818a9819783bece5a.pdf" TargetMode="External"/><Relationship Id="rId1600" Type="http://schemas.openxmlformats.org/officeDocument/2006/relationships/hyperlink" Target="http://www.aldf.gob.mx/archivo-d6e97cc67d0453b8bea432cc7377743f.pdf" TargetMode="External"/><Relationship Id="rId181" Type="http://schemas.openxmlformats.org/officeDocument/2006/relationships/hyperlink" Target="http://www.aldf.gob.mx/archivo-74f5ed3f11d547b40e0bfea6c9507d97.pdf" TargetMode="External"/><Relationship Id="rId279" Type="http://schemas.openxmlformats.org/officeDocument/2006/relationships/hyperlink" Target="http://www.aldf.gob.mx/archivo-NOSEREQUIEREDEESTUDIOSDEIMPACTO.pdf" TargetMode="External"/><Relationship Id="rId486" Type="http://schemas.openxmlformats.org/officeDocument/2006/relationships/hyperlink" Target="http://www.aldf.gob.mx/archivo-SUSPENSIONDECONTRATO.pdf" TargetMode="External"/><Relationship Id="rId693" Type="http://schemas.openxmlformats.org/officeDocument/2006/relationships/hyperlink" Target="http://www.aldf.gob.mx/archivo-CONVENIOMODIFICATORIOALCONTRATO.pdf" TargetMode="External"/><Relationship Id="rId139" Type="http://schemas.openxmlformats.org/officeDocument/2006/relationships/hyperlink" Target="http://www.aldf.gob.mx/archivo-52d8d25531c14e31bca39912e8f2913d.pdf" TargetMode="External"/><Relationship Id="rId346" Type="http://schemas.openxmlformats.org/officeDocument/2006/relationships/hyperlink" Target="http://www.aldf.gob.mx/archivo-NOSEREQUIEREDEESTUDIOSDEIMPACTO.pdf" TargetMode="External"/><Relationship Id="rId553" Type="http://schemas.openxmlformats.org/officeDocument/2006/relationships/hyperlink" Target="http://www.aldf.gob.mx/archivo-SUSPENSIONDECONTRATO.pdf" TargetMode="External"/><Relationship Id="rId760" Type="http://schemas.openxmlformats.org/officeDocument/2006/relationships/hyperlink" Target="http://www.aldf.gob.mx/archivo-CONVENIOMODIFICATORIOALCONTRATO.pdf" TargetMode="External"/><Relationship Id="rId998" Type="http://schemas.openxmlformats.org/officeDocument/2006/relationships/hyperlink" Target="http://www.aldf.gob.mx/archivo-AVANCESFISICOS.pdf" TargetMode="External"/><Relationship Id="rId1183" Type="http://schemas.openxmlformats.org/officeDocument/2006/relationships/hyperlink" Target="http://www.aldf.gob.mx/archivo-AVANCEFINANCIERO.pdf" TargetMode="External"/><Relationship Id="rId1390" Type="http://schemas.openxmlformats.org/officeDocument/2006/relationships/hyperlink" Target="http://www.aldf.gob.mx/archivo-bbd249240ab65655df56582ccdf9a6df.pdf" TargetMode="External"/><Relationship Id="rId206" Type="http://schemas.openxmlformats.org/officeDocument/2006/relationships/hyperlink" Target="../../../../../3er%20trim%20final/ARTICULO%20121/Fraccion%20XXX/Transaparencia/Articulo%20121/XXX/Expedientes%20junio-septiembre/R-344-16/Contrato-344.pdf" TargetMode="External"/><Relationship Id="rId413" Type="http://schemas.openxmlformats.org/officeDocument/2006/relationships/hyperlink" Target="http://www.aldf.gob.mx/archivo-NOSEREQUIEREDEESTUDIOSDEIMPACTO.pdf" TargetMode="External"/><Relationship Id="rId858" Type="http://schemas.openxmlformats.org/officeDocument/2006/relationships/hyperlink" Target="http://www.aldf.gob.mx/archivo-CONVENIOMODIFICATORIOALCONTRATO.pdf" TargetMode="External"/><Relationship Id="rId1043" Type="http://schemas.openxmlformats.org/officeDocument/2006/relationships/hyperlink" Target="http://www.aldf.gob.mx/archivo-AVANCESFISICOS.pdf" TargetMode="External"/><Relationship Id="rId1488" Type="http://schemas.openxmlformats.org/officeDocument/2006/relationships/hyperlink" Target="http://www.aldf.gob.mx/archivo-d6e97cc67d0453b8bea432cc7377743f.pdf" TargetMode="External"/><Relationship Id="rId1695" Type="http://schemas.openxmlformats.org/officeDocument/2006/relationships/hyperlink" Target="http://www.aldf.gob.mx/archivo-246b65f7d4f7b99e190750203b8cee72.pdf" TargetMode="External"/><Relationship Id="rId620" Type="http://schemas.openxmlformats.org/officeDocument/2006/relationships/hyperlink" Target="http://www.aldf.gob.mx/archivo-SUSPENSIONDECONTRATO.pdf" TargetMode="External"/><Relationship Id="rId718" Type="http://schemas.openxmlformats.org/officeDocument/2006/relationships/hyperlink" Target="http://www.aldf.gob.mx/archivo-CONVENIOMODIFICATORIOALCONTRATO.pdf" TargetMode="External"/><Relationship Id="rId925" Type="http://schemas.openxmlformats.org/officeDocument/2006/relationships/hyperlink" Target="http://www.aldf.gob.mx/archivo-AVANCESFISICOS.pdf" TargetMode="External"/><Relationship Id="rId1250" Type="http://schemas.openxmlformats.org/officeDocument/2006/relationships/hyperlink" Target="http://www.aldf.gob.mx/archivo-AVANCEFINANCIERO.pdf" TargetMode="External"/><Relationship Id="rId1348" Type="http://schemas.openxmlformats.org/officeDocument/2006/relationships/hyperlink" Target="http://www.aldf.gob.mx/archivo-c42eef90e85e888f804cfbe79091c764.pdf" TargetMode="External"/><Relationship Id="rId1555" Type="http://schemas.openxmlformats.org/officeDocument/2006/relationships/hyperlink" Target="http://www.aldf.gob.mx/archivo-3101324a15f828e02922a8daf0a3dc5a.pdf" TargetMode="External"/><Relationship Id="rId1762" Type="http://schemas.openxmlformats.org/officeDocument/2006/relationships/hyperlink" Target="http://www.aldf.gob.mx/archivo-f316397b0222737a1d0d6a1201ba2b81.pdf" TargetMode="External"/><Relationship Id="rId1110" Type="http://schemas.openxmlformats.org/officeDocument/2006/relationships/hyperlink" Target="http://www.aldf.gob.mx/archivo-AVANCEFINANCIERO.pdf" TargetMode="External"/><Relationship Id="rId1208" Type="http://schemas.openxmlformats.org/officeDocument/2006/relationships/hyperlink" Target="http://www.aldf.gob.mx/archivo-AVANCEFINANCIERO.pdf" TargetMode="External"/><Relationship Id="rId1415" Type="http://schemas.openxmlformats.org/officeDocument/2006/relationships/hyperlink" Target="http://www.aldf.gob.mx/archivo-bbd249240ab65655df56582ccdf9a6df.pdf" TargetMode="External"/><Relationship Id="rId54" Type="http://schemas.openxmlformats.org/officeDocument/2006/relationships/hyperlink" Target="http://www.aldf.gob.mx/archivo-01d962da25b1b8cb1f541a1e102fed8a.pdf" TargetMode="External"/><Relationship Id="rId1622" Type="http://schemas.openxmlformats.org/officeDocument/2006/relationships/hyperlink" Target="http://www.aldf.gob.mx/archivo-d6e97cc67d0453b8bea432cc7377743f.pdf" TargetMode="External"/><Relationship Id="rId270" Type="http://schemas.openxmlformats.org/officeDocument/2006/relationships/hyperlink" Target="http://www.aldf.gob.mx/archivo-NOSEREQUIEREDEESTUDIOSDEIMPACTO.pdf" TargetMode="External"/><Relationship Id="rId130" Type="http://schemas.openxmlformats.org/officeDocument/2006/relationships/hyperlink" Target="http://www.aldf.gob.mx/archivo-83294e29e2274c3d9d0dbb70ae4eee96.pdf" TargetMode="External"/><Relationship Id="rId368" Type="http://schemas.openxmlformats.org/officeDocument/2006/relationships/hyperlink" Target="http://www.aldf.gob.mx/archivo-NOSEREQUIEREDEESTUDIOSDEIMPACTO.pdf" TargetMode="External"/><Relationship Id="rId575" Type="http://schemas.openxmlformats.org/officeDocument/2006/relationships/hyperlink" Target="http://www.aldf.gob.mx/archivo-SUSPENSIONDECONTRATO.pdf" TargetMode="External"/><Relationship Id="rId782" Type="http://schemas.openxmlformats.org/officeDocument/2006/relationships/hyperlink" Target="http://www.aldf.gob.mx/archivo-CONVENIOMODIFICATORIOALCONTRATO.pdf" TargetMode="External"/><Relationship Id="rId228" Type="http://schemas.openxmlformats.org/officeDocument/2006/relationships/hyperlink" Target="http://www.aldf.gob.mx/archivo-f85761e7df4bfa29275649b2f8867513.pdf" TargetMode="External"/><Relationship Id="rId435" Type="http://schemas.openxmlformats.org/officeDocument/2006/relationships/hyperlink" Target="http://www.aldf.gob.mx/archivo-NOSEREQUIEREDEESTUDIOSDEIMPACTO.pdf" TargetMode="External"/><Relationship Id="rId642" Type="http://schemas.openxmlformats.org/officeDocument/2006/relationships/hyperlink" Target="http://www.aldf.gob.mx/archivo-SUSPENSIONDECONTRATO.pdf" TargetMode="External"/><Relationship Id="rId1065" Type="http://schemas.openxmlformats.org/officeDocument/2006/relationships/hyperlink" Target="http://www.aldf.gob.mx/archivo-AVANCESFISICOS.pdf" TargetMode="External"/><Relationship Id="rId1272" Type="http://schemas.openxmlformats.org/officeDocument/2006/relationships/hyperlink" Target="http://www.aldf.gob.mx/archivo-AVANCEFINANCIERO.pdf" TargetMode="External"/><Relationship Id="rId502" Type="http://schemas.openxmlformats.org/officeDocument/2006/relationships/hyperlink" Target="http://www.aldf.gob.mx/archivo-SUSPENSIONDECONTRATO.pdf" TargetMode="External"/><Relationship Id="rId947" Type="http://schemas.openxmlformats.org/officeDocument/2006/relationships/hyperlink" Target="http://www.aldf.gob.mx/archivo-AVANCESFISICOS.pdf" TargetMode="External"/><Relationship Id="rId1132" Type="http://schemas.openxmlformats.org/officeDocument/2006/relationships/hyperlink" Target="http://www.aldf.gob.mx/archivo-AVANCEFINANCIERO.pdf" TargetMode="External"/><Relationship Id="rId1577" Type="http://schemas.openxmlformats.org/officeDocument/2006/relationships/hyperlink" Target="http://www.aldf.gob.mx/archivo-3101324a15f828e02922a8daf0a3dc5a.pdf" TargetMode="External"/><Relationship Id="rId1784" Type="http://schemas.openxmlformats.org/officeDocument/2006/relationships/hyperlink" Target="http://www.aldf.gob.mx/archivo-AVANCESFISICOS.pdf" TargetMode="External"/><Relationship Id="rId76" Type="http://schemas.openxmlformats.org/officeDocument/2006/relationships/hyperlink" Target="http://www.aldf.gob.mx/archivo-62066c512bd814be627a3c26aeb97f37.pdf" TargetMode="External"/><Relationship Id="rId807" Type="http://schemas.openxmlformats.org/officeDocument/2006/relationships/hyperlink" Target="http://www.aldf.gob.mx/archivo-CONVENIOMODIFICATORIOALCONTRATO.pdf" TargetMode="External"/><Relationship Id="rId1437" Type="http://schemas.openxmlformats.org/officeDocument/2006/relationships/hyperlink" Target="http://www.aldf.gob.mx/archivo-bbd249240ab65655df56582ccdf9a6df.pdf" TargetMode="External"/><Relationship Id="rId1644" Type="http://schemas.openxmlformats.org/officeDocument/2006/relationships/hyperlink" Target="http://www.aldf.gob.mx/archivo-432fe7086c9df4159d7b079daec73041.pdf" TargetMode="External"/><Relationship Id="rId1504" Type="http://schemas.openxmlformats.org/officeDocument/2006/relationships/hyperlink" Target="http://www.aldf.gob.mx/archivo-d6e97cc67d0453b8bea432cc7377743f.pdf" TargetMode="External"/><Relationship Id="rId1711" Type="http://schemas.openxmlformats.org/officeDocument/2006/relationships/hyperlink" Target="http://www.aldf.gob.mx/archivo-246b65f7d4f7b99e190750203b8cee72.pdf" TargetMode="External"/><Relationship Id="rId292" Type="http://schemas.openxmlformats.org/officeDocument/2006/relationships/hyperlink" Target="http://www.aldf.gob.mx/archivo-NOSEREQUIEREDEESTUDIOSDEIMPACTO.pdf" TargetMode="External"/><Relationship Id="rId597" Type="http://schemas.openxmlformats.org/officeDocument/2006/relationships/hyperlink" Target="http://www.aldf.gob.mx/archivo-SUSPENSIONDECONTRATO.pdf" TargetMode="External"/><Relationship Id="rId152" Type="http://schemas.openxmlformats.org/officeDocument/2006/relationships/hyperlink" Target="http://www.aldf.gob.mx/archivo-71c62ee2694a65db225b07e34b5edee4.pdf" TargetMode="External"/><Relationship Id="rId457" Type="http://schemas.openxmlformats.org/officeDocument/2006/relationships/hyperlink" Target="http://www.aldf.gob.mx/archivo-NOSEREQUIEREDEESTUDIOSDEIMPACTO.pdf" TargetMode="External"/><Relationship Id="rId1087" Type="http://schemas.openxmlformats.org/officeDocument/2006/relationships/hyperlink" Target="http://www.aldf.gob.mx/archivo-AVANCEFINANCIERO.pdf" TargetMode="External"/><Relationship Id="rId1294" Type="http://schemas.openxmlformats.org/officeDocument/2006/relationships/hyperlink" Target="http://www.aldf.gob.mx/archivo-Finiquito170-2017.pdf" TargetMode="External"/><Relationship Id="rId664" Type="http://schemas.openxmlformats.org/officeDocument/2006/relationships/hyperlink" Target="http://www.aldf.gob.mx/archivo-SUSPENSIONDECONTRATO.pdf" TargetMode="External"/><Relationship Id="rId871" Type="http://schemas.openxmlformats.org/officeDocument/2006/relationships/hyperlink" Target="http://www.aldf.gob.mx/archivo-CONVENIOMODIFICATORIOALCONTRATO.pdf" TargetMode="External"/><Relationship Id="rId969" Type="http://schemas.openxmlformats.org/officeDocument/2006/relationships/hyperlink" Target="http://www.aldf.gob.mx/archivo-AVANCESFISICOS.pdf" TargetMode="External"/><Relationship Id="rId1599" Type="http://schemas.openxmlformats.org/officeDocument/2006/relationships/hyperlink" Target="http://www.aldf.gob.mx/archivo-3101324a15f828e02922a8daf0a3dc5a.pdf" TargetMode="External"/><Relationship Id="rId317" Type="http://schemas.openxmlformats.org/officeDocument/2006/relationships/hyperlink" Target="http://www.aldf.gob.mx/archivo-NOSEREQUIEREDEESTUDIOSDEIMPACTO.pdf" TargetMode="External"/><Relationship Id="rId524" Type="http://schemas.openxmlformats.org/officeDocument/2006/relationships/hyperlink" Target="http://www.aldf.gob.mx/archivo-SUSPENSIONDECONTRATO.pdf" TargetMode="External"/><Relationship Id="rId731" Type="http://schemas.openxmlformats.org/officeDocument/2006/relationships/hyperlink" Target="http://www.aldf.gob.mx/archivo-CONVENIOMODIFICATORIOALCONTRATO.pdf" TargetMode="External"/><Relationship Id="rId1154" Type="http://schemas.openxmlformats.org/officeDocument/2006/relationships/hyperlink" Target="http://www.aldf.gob.mx/archivo-AVANCEFINANCIERO.pdf" TargetMode="External"/><Relationship Id="rId1361" Type="http://schemas.openxmlformats.org/officeDocument/2006/relationships/hyperlink" Target="http://www.aldf.gob.mx/archivo-c42eef90e85e888f804cfbe79091c764.pdf" TargetMode="External"/><Relationship Id="rId1459" Type="http://schemas.openxmlformats.org/officeDocument/2006/relationships/hyperlink" Target="http://www.aldf.gob.mx/archivo-3101324a15f828e02922a8daf0a3dc5a.pdf" TargetMode="External"/><Relationship Id="rId98" Type="http://schemas.openxmlformats.org/officeDocument/2006/relationships/hyperlink" Target="http://www.aldf.gob.mx/archivo-b22fff3a1753790261cdbe87eb8761ab.pdf" TargetMode="External"/><Relationship Id="rId829" Type="http://schemas.openxmlformats.org/officeDocument/2006/relationships/hyperlink" Target="http://www.aldf.gob.mx/archivo-CONVENIOMODIFICATORIOALCONTRATO.pdf" TargetMode="External"/><Relationship Id="rId1014" Type="http://schemas.openxmlformats.org/officeDocument/2006/relationships/hyperlink" Target="http://www.aldf.gob.mx/archivo-AVANCESFISICOS.pdf" TargetMode="External"/><Relationship Id="rId1221" Type="http://schemas.openxmlformats.org/officeDocument/2006/relationships/hyperlink" Target="http://www.aldf.gob.mx/archivo-AVANCEFINANCIERO.pdf" TargetMode="External"/><Relationship Id="rId1666" Type="http://schemas.openxmlformats.org/officeDocument/2006/relationships/hyperlink" Target="http://www.aldf.gob.mx/archivo-f5db7c2e86072e4c30313cc09afc34c0.pdf" TargetMode="External"/><Relationship Id="rId1319" Type="http://schemas.openxmlformats.org/officeDocument/2006/relationships/hyperlink" Target="http://www.aldf.gob.mx/archivo-c42eef90e85e888f804cfbe79091c764.pdf" TargetMode="External"/><Relationship Id="rId1526" Type="http://schemas.openxmlformats.org/officeDocument/2006/relationships/hyperlink" Target="http://www.aldf.gob.mx/archivo-d6e97cc67d0453b8bea432cc7377743f.pdf" TargetMode="External"/><Relationship Id="rId1733" Type="http://schemas.openxmlformats.org/officeDocument/2006/relationships/hyperlink" Target="http://www.aldf.gob.mx/archivo-246b65f7d4f7b99e190750203b8cee72.pdf" TargetMode="External"/><Relationship Id="rId25" Type="http://schemas.openxmlformats.org/officeDocument/2006/relationships/hyperlink" Target="http://www.aldf.gob.mx/archivo-43e5cca0cb32e88b990c324934118bda.pdf" TargetMode="External"/><Relationship Id="rId1800" Type="http://schemas.openxmlformats.org/officeDocument/2006/relationships/hyperlink" Target="http://www.aldf.gob.mx/archivo-Acta2682017.pdf" TargetMode="External"/><Relationship Id="rId174" Type="http://schemas.openxmlformats.org/officeDocument/2006/relationships/hyperlink" Target="http://www.aldf.gob.mx/archivo-5c768031753b59d16fc4fb3222ee81a1.pdf" TargetMode="External"/><Relationship Id="rId381" Type="http://schemas.openxmlformats.org/officeDocument/2006/relationships/hyperlink" Target="http://www.aldf.gob.mx/archivo-NOSEREQUIEREDEESTUDIOSDEIMPACTO.pdf" TargetMode="External"/><Relationship Id="rId241" Type="http://schemas.openxmlformats.org/officeDocument/2006/relationships/hyperlink" Target="http://www.aldf.gob.mx/archivo-94c4dc8719a2c0b2dda55342b32d5950.pdf" TargetMode="External"/><Relationship Id="rId479" Type="http://schemas.openxmlformats.org/officeDocument/2006/relationships/hyperlink" Target="http://www.aldf.gob.mx/archivo-SUSPENSIONDECONTRATO.pdf" TargetMode="External"/><Relationship Id="rId686" Type="http://schemas.openxmlformats.org/officeDocument/2006/relationships/hyperlink" Target="http://www.aldf.gob.mx/archivo-CONVENIOMODIFICATORIOALCONTRATO.pdf" TargetMode="External"/><Relationship Id="rId893" Type="http://schemas.openxmlformats.org/officeDocument/2006/relationships/hyperlink" Target="http://www.aldf.gob.mx/archivo-AVANCESFISICOS.pdf" TargetMode="External"/><Relationship Id="rId339" Type="http://schemas.openxmlformats.org/officeDocument/2006/relationships/hyperlink" Target="http://www.aldf.gob.mx/archivo-NOSEREQUIEREDEESTUDIOSDEIMPACTO.pdf" TargetMode="External"/><Relationship Id="rId546" Type="http://schemas.openxmlformats.org/officeDocument/2006/relationships/hyperlink" Target="http://www.aldf.gob.mx/archivo-SUSPENSIONDECONTRATO.pdf" TargetMode="External"/><Relationship Id="rId753" Type="http://schemas.openxmlformats.org/officeDocument/2006/relationships/hyperlink" Target="http://www.aldf.gob.mx/archivo-CONVENIOMODIFICATORIOALCONTRATO.pdf" TargetMode="External"/><Relationship Id="rId1176" Type="http://schemas.openxmlformats.org/officeDocument/2006/relationships/hyperlink" Target="http://www.aldf.gob.mx/archivo-AVANCEFINANCIERO.pdf" TargetMode="External"/><Relationship Id="rId1383" Type="http://schemas.openxmlformats.org/officeDocument/2006/relationships/hyperlink" Target="http://www.aldf.gob.mx/archivo-c42eef90e85e888f804cfbe79091c764.pdf" TargetMode="External"/><Relationship Id="rId101" Type="http://schemas.openxmlformats.org/officeDocument/2006/relationships/hyperlink" Target="http://www.aldf.gob.mx/archivo-b3f1ea744c8a39c7ec35797aa33eee4d.pdf" TargetMode="External"/><Relationship Id="rId406" Type="http://schemas.openxmlformats.org/officeDocument/2006/relationships/hyperlink" Target="http://www.aldf.gob.mx/archivo-NOSEREQUIEREDEESTUDIOSDEIMPACTO.pdf" TargetMode="External"/><Relationship Id="rId960" Type="http://schemas.openxmlformats.org/officeDocument/2006/relationships/hyperlink" Target="http://www.aldf.gob.mx/archivo-AVANCESFISICOS.pdf" TargetMode="External"/><Relationship Id="rId1036" Type="http://schemas.openxmlformats.org/officeDocument/2006/relationships/hyperlink" Target="http://www.aldf.gob.mx/archivo-AVANCESFISICOS.pdf" TargetMode="External"/><Relationship Id="rId1243" Type="http://schemas.openxmlformats.org/officeDocument/2006/relationships/hyperlink" Target="http://www.aldf.gob.mx/archivo-AVANCEFINANCIERO.pdf" TargetMode="External"/><Relationship Id="rId1590" Type="http://schemas.openxmlformats.org/officeDocument/2006/relationships/hyperlink" Target="http://www.aldf.gob.mx/archivo-d6e97cc67d0453b8bea432cc7377743f.pdf" TargetMode="External"/><Relationship Id="rId1688" Type="http://schemas.openxmlformats.org/officeDocument/2006/relationships/hyperlink" Target="http://www.aldf.gob.mx/archivo-f5db7c2e86072e4c30313cc09afc34c0.pdf" TargetMode="External"/><Relationship Id="rId613" Type="http://schemas.openxmlformats.org/officeDocument/2006/relationships/hyperlink" Target="http://www.aldf.gob.mx/archivo-SUSPENSIONDECONTRATO.pdf" TargetMode="External"/><Relationship Id="rId820" Type="http://schemas.openxmlformats.org/officeDocument/2006/relationships/hyperlink" Target="http://www.aldf.gob.mx/archivo-CONVENIOMODIFICATORIOALCONTRATO.pdf" TargetMode="External"/><Relationship Id="rId918" Type="http://schemas.openxmlformats.org/officeDocument/2006/relationships/hyperlink" Target="http://www.aldf.gob.mx/archivo-AVANCESFISICOS.pdf" TargetMode="External"/><Relationship Id="rId1450" Type="http://schemas.openxmlformats.org/officeDocument/2006/relationships/hyperlink" Target="http://www.aldf.gob.mx/archivo-dfc4b53f08c8b216c211f5913308546a.pdf" TargetMode="External"/><Relationship Id="rId1548" Type="http://schemas.openxmlformats.org/officeDocument/2006/relationships/hyperlink" Target="http://www.aldf.gob.mx/archivo-d6e97cc67d0453b8bea432cc7377743f.pdf" TargetMode="External"/><Relationship Id="rId1755" Type="http://schemas.openxmlformats.org/officeDocument/2006/relationships/hyperlink" Target="http://www.aldf.gob.mx/archivo-Finiquito170-2017.pdf" TargetMode="External"/><Relationship Id="rId1103" Type="http://schemas.openxmlformats.org/officeDocument/2006/relationships/hyperlink" Target="http://www.aldf.gob.mx/archivo-AVANCEFINANCIERO.pdf" TargetMode="External"/><Relationship Id="rId1310" Type="http://schemas.openxmlformats.org/officeDocument/2006/relationships/hyperlink" Target="http://www.aldf.gob.mx/archivo-c42eef90e85e888f804cfbe79091c764.pdf" TargetMode="External"/><Relationship Id="rId1408" Type="http://schemas.openxmlformats.org/officeDocument/2006/relationships/hyperlink" Target="http://www.aldf.gob.mx/archivo-bbd249240ab65655df56582ccdf9a6df.pdf" TargetMode="External"/><Relationship Id="rId47" Type="http://schemas.openxmlformats.org/officeDocument/2006/relationships/hyperlink" Target="http://www.aldf.gob.mx/archivo-e1ad12a79382a39a5012c418459950f2.pdf" TargetMode="External"/><Relationship Id="rId1615" Type="http://schemas.openxmlformats.org/officeDocument/2006/relationships/hyperlink" Target="http://www.aldf.gob.mx/archivo-3101324a15f828e02922a8daf0a3dc5a.pdf" TargetMode="External"/><Relationship Id="rId196" Type="http://schemas.openxmlformats.org/officeDocument/2006/relationships/hyperlink" Target="http://www.aldf.gob.mx/archivo-432fe7086c9df4159d7b079daec73041.pdf" TargetMode="External"/><Relationship Id="rId263" Type="http://schemas.openxmlformats.org/officeDocument/2006/relationships/hyperlink" Target="http://www.aldf.gob.mx/archivo-NOSEREQUIEREDEESTUDIOSDEIMPACTO.pdf" TargetMode="External"/><Relationship Id="rId470" Type="http://schemas.openxmlformats.org/officeDocument/2006/relationships/hyperlink" Target="http://www.aldf.gob.mx/archivo-SUSPENSIONDECONTRATO.pdf" TargetMode="External"/><Relationship Id="rId123" Type="http://schemas.openxmlformats.org/officeDocument/2006/relationships/hyperlink" Target="http://www.aldf.gob.mx/archivo-9a716f9974ad6d4a2829f9cf3049f896.pdf" TargetMode="External"/><Relationship Id="rId330" Type="http://schemas.openxmlformats.org/officeDocument/2006/relationships/hyperlink" Target="http://www.aldf.gob.mx/archivo-NOSEREQUIEREDEESTUDIOSDEIMPACTO.pdf" TargetMode="External"/><Relationship Id="rId568" Type="http://schemas.openxmlformats.org/officeDocument/2006/relationships/hyperlink" Target="http://www.aldf.gob.mx/archivo-SUSPENSIONDECONTRATO.pdf" TargetMode="External"/><Relationship Id="rId775" Type="http://schemas.openxmlformats.org/officeDocument/2006/relationships/hyperlink" Target="http://www.aldf.gob.mx/archivo-CONVENIOMODIFICATORIOALCONTRATO.pdf" TargetMode="External"/><Relationship Id="rId982" Type="http://schemas.openxmlformats.org/officeDocument/2006/relationships/hyperlink" Target="http://www.aldf.gob.mx/archivo-AVANCESFISICOS.pdf" TargetMode="External"/><Relationship Id="rId1198" Type="http://schemas.openxmlformats.org/officeDocument/2006/relationships/hyperlink" Target="http://www.aldf.gob.mx/archivo-AVANCEFINANCIERO.pdf" TargetMode="External"/><Relationship Id="rId428" Type="http://schemas.openxmlformats.org/officeDocument/2006/relationships/hyperlink" Target="http://www.aldf.gob.mx/archivo-NOSEREQUIEREDEESTUDIOSDEIMPACTO.pdf" TargetMode="External"/><Relationship Id="rId635" Type="http://schemas.openxmlformats.org/officeDocument/2006/relationships/hyperlink" Target="http://www.aldf.gob.mx/archivo-SUSPENSIONDECONTRATO.pdf" TargetMode="External"/><Relationship Id="rId842" Type="http://schemas.openxmlformats.org/officeDocument/2006/relationships/hyperlink" Target="http://www.aldf.gob.mx/archivo-CONVENIOMODIFICATORIOALCONTRATO.pdf" TargetMode="External"/><Relationship Id="rId1058" Type="http://schemas.openxmlformats.org/officeDocument/2006/relationships/hyperlink" Target="http://www.aldf.gob.mx/archivo-AVANCESFISICOS.pdf" TargetMode="External"/><Relationship Id="rId1265" Type="http://schemas.openxmlformats.org/officeDocument/2006/relationships/hyperlink" Target="http://www.aldf.gob.mx/archivo-AVANCEFINANCIERO.pdf" TargetMode="External"/><Relationship Id="rId1472" Type="http://schemas.openxmlformats.org/officeDocument/2006/relationships/hyperlink" Target="http://www.aldf.gob.mx/archivo-d6e97cc67d0453b8bea432cc7377743f.pdf" TargetMode="External"/><Relationship Id="rId702" Type="http://schemas.openxmlformats.org/officeDocument/2006/relationships/hyperlink" Target="http://www.aldf.gob.mx/archivo-CONVENIOMODIFICATORIOALCONTRATO.pdf" TargetMode="External"/><Relationship Id="rId1125" Type="http://schemas.openxmlformats.org/officeDocument/2006/relationships/hyperlink" Target="http://www.aldf.gob.mx/archivo-AVANCEFINANCIERO.pdf" TargetMode="External"/><Relationship Id="rId1332" Type="http://schemas.openxmlformats.org/officeDocument/2006/relationships/hyperlink" Target="http://www.aldf.gob.mx/archivo-c42eef90e85e888f804cfbe79091c764.pdf" TargetMode="External"/><Relationship Id="rId1777" Type="http://schemas.openxmlformats.org/officeDocument/2006/relationships/hyperlink" Target="http://www.aldf.gob.mx/archivo-SUSPENSIONDECONTRATO.pdf" TargetMode="External"/><Relationship Id="rId69" Type="http://schemas.openxmlformats.org/officeDocument/2006/relationships/hyperlink" Target="http://www.aldf.gob.mx/archivo-1061acfe09a471056c52c139255397eb.pdf" TargetMode="External"/><Relationship Id="rId1637" Type="http://schemas.openxmlformats.org/officeDocument/2006/relationships/hyperlink" Target="http://www.aldf.gob.mx/archivo-689050fc0c1c29ead7865b532ac68f66.pdf" TargetMode="External"/><Relationship Id="rId1704" Type="http://schemas.openxmlformats.org/officeDocument/2006/relationships/hyperlink" Target="http://www.aldf.gob.mx/archivo-f5db7c2e86072e4c30313cc09afc34c0.pdf" TargetMode="External"/><Relationship Id="rId285" Type="http://schemas.openxmlformats.org/officeDocument/2006/relationships/hyperlink" Target="http://www.aldf.gob.mx/archivo-NOSEREQUIEREDEESTUDIOSDEIMPACTO.pdf" TargetMode="External"/><Relationship Id="rId492" Type="http://schemas.openxmlformats.org/officeDocument/2006/relationships/hyperlink" Target="http://www.aldf.gob.mx/archivo-SUSPENSIONDECONTRATO.pdf" TargetMode="External"/><Relationship Id="rId797" Type="http://schemas.openxmlformats.org/officeDocument/2006/relationships/hyperlink" Target="http://www.aldf.gob.mx/archivo-CONVENIOMODIFICATORIOALCONTRATO.pdf" TargetMode="External"/><Relationship Id="rId145" Type="http://schemas.openxmlformats.org/officeDocument/2006/relationships/hyperlink" Target="http://www.aldf.gob.mx/archivo-7e12abbd3b0ba5fb60422ab8e40947ba.pdf" TargetMode="External"/><Relationship Id="rId352" Type="http://schemas.openxmlformats.org/officeDocument/2006/relationships/hyperlink" Target="http://www.aldf.gob.mx/archivo-NOSEREQUIEREDEESTUDIOSDEIMPACTO.pdf" TargetMode="External"/><Relationship Id="rId1287" Type="http://schemas.openxmlformats.org/officeDocument/2006/relationships/hyperlink" Target="http://www.aldf.gob.mx/archivo-Pedido179-2017.pdf" TargetMode="External"/><Relationship Id="rId212" Type="http://schemas.openxmlformats.org/officeDocument/2006/relationships/hyperlink" Target="http://www.aldf.gob.mx/archivo-314a823f74f99817c3c2594d2ee06a84.pdf" TargetMode="External"/><Relationship Id="rId657" Type="http://schemas.openxmlformats.org/officeDocument/2006/relationships/hyperlink" Target="http://www.aldf.gob.mx/archivo-SUSPENSIONDECONTRATO.pdf" TargetMode="External"/><Relationship Id="rId864" Type="http://schemas.openxmlformats.org/officeDocument/2006/relationships/hyperlink" Target="http://www.aldf.gob.mx/archivo-CONVENIOMODIFICATORIOALCONTRATO.pdf" TargetMode="External"/><Relationship Id="rId1494" Type="http://schemas.openxmlformats.org/officeDocument/2006/relationships/hyperlink" Target="http://www.aldf.gob.mx/archivo-d6e97cc67d0453b8bea432cc7377743f.pdf" TargetMode="External"/><Relationship Id="rId1799" Type="http://schemas.openxmlformats.org/officeDocument/2006/relationships/hyperlink" Target="http://www.aldf.gob.mx/archivo-Acta2702017.pdf" TargetMode="External"/><Relationship Id="rId517" Type="http://schemas.openxmlformats.org/officeDocument/2006/relationships/hyperlink" Target="http://www.aldf.gob.mx/archivo-SUSPENSIONDECONTRATO.pdf" TargetMode="External"/><Relationship Id="rId724" Type="http://schemas.openxmlformats.org/officeDocument/2006/relationships/hyperlink" Target="http://www.aldf.gob.mx/archivo-CONVENIOMODIFICATORIOALCONTRATO.pdf" TargetMode="External"/><Relationship Id="rId931" Type="http://schemas.openxmlformats.org/officeDocument/2006/relationships/hyperlink" Target="http://www.aldf.gob.mx/archivo-AVANCESFISICOS.pdf" TargetMode="External"/><Relationship Id="rId1147" Type="http://schemas.openxmlformats.org/officeDocument/2006/relationships/hyperlink" Target="http://www.aldf.gob.mx/archivo-AVANCEFINANCIERO.pdf" TargetMode="External"/><Relationship Id="rId1354" Type="http://schemas.openxmlformats.org/officeDocument/2006/relationships/hyperlink" Target="http://www.aldf.gob.mx/archivo-c42eef90e85e888f804cfbe79091c764.pdf" TargetMode="External"/><Relationship Id="rId1561" Type="http://schemas.openxmlformats.org/officeDocument/2006/relationships/hyperlink" Target="http://www.aldf.gob.mx/archivo-3101324a15f828e02922a8daf0a3dc5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aldf.gob.mx/archivo-880e7a68b2ab8b426e6267833196a950.xls" TargetMode="External"/><Relationship Id="rId299" Type="http://schemas.openxmlformats.org/officeDocument/2006/relationships/hyperlink" Target="http://www.aldf.gob.mx/archivo-AVANCEFINANCIERO.pdf" TargetMode="External"/><Relationship Id="rId21" Type="http://schemas.openxmlformats.org/officeDocument/2006/relationships/hyperlink" Target="http://www.aldf.gob.mx/archivo-SUSPENSIONDECONTRATO.pdf" TargetMode="External"/><Relationship Id="rId63" Type="http://schemas.openxmlformats.org/officeDocument/2006/relationships/hyperlink" Target="http://www.aldf.gob.mx/archivo-AVANCESFISICOS.pdf" TargetMode="External"/><Relationship Id="rId159" Type="http://schemas.openxmlformats.org/officeDocument/2006/relationships/hyperlink" Target="http://www.aldf.gob.mx/archivo-SUSPENSIONDECONTRATO.pdf" TargetMode="External"/><Relationship Id="rId324" Type="http://schemas.openxmlformats.org/officeDocument/2006/relationships/hyperlink" Target="http://www.aldf.gob.mx/archivo-AVANCEFINANCIERO.pdf" TargetMode="External"/><Relationship Id="rId366" Type="http://schemas.openxmlformats.org/officeDocument/2006/relationships/hyperlink" Target="http://aldf.gob.mx/archivo-Contrato2022018.pdf" TargetMode="External"/><Relationship Id="rId170" Type="http://schemas.openxmlformats.org/officeDocument/2006/relationships/hyperlink" Target="http://www.aldf.gob.mx/archivo-Pedido1332018.pdf" TargetMode="External"/><Relationship Id="rId226" Type="http://schemas.openxmlformats.org/officeDocument/2006/relationships/hyperlink" Target="http://www.aldf.gob.mx/archivo-FINIQUITO622018.pdf" TargetMode="External"/><Relationship Id="rId433" Type="http://schemas.openxmlformats.org/officeDocument/2006/relationships/hyperlink" Target="http://aldf.gob.mx/archivo-T32018Tabla_474921.xlsx" TargetMode="External"/><Relationship Id="rId268" Type="http://schemas.openxmlformats.org/officeDocument/2006/relationships/hyperlink" Target="http://www.aldf.gob.mx/archivo-T22018Tabla_474906.xlsx" TargetMode="External"/><Relationship Id="rId475" Type="http://schemas.openxmlformats.org/officeDocument/2006/relationships/hyperlink" Target="http://aldf.gob.mx/archivo-T32018Tabla_474918.xlsx" TargetMode="External"/><Relationship Id="rId32" Type="http://schemas.openxmlformats.org/officeDocument/2006/relationships/hyperlink" Target="http://www.aldf.gob.mx/archivo-Contrato222018.pdf" TargetMode="External"/><Relationship Id="rId74" Type="http://schemas.openxmlformats.org/officeDocument/2006/relationships/hyperlink" Target="http://www.aldf.gob.mx/archivo-Acta322018.pdf" TargetMode="External"/><Relationship Id="rId128" Type="http://schemas.openxmlformats.org/officeDocument/2006/relationships/hyperlink" Target="http://www.aldf.gob.mx/archivo-Req1522018.pdf" TargetMode="External"/><Relationship Id="rId335" Type="http://schemas.openxmlformats.org/officeDocument/2006/relationships/hyperlink" Target="http://www.aldf.gob.mx/archivo-AVANCESFISICOS.pdf" TargetMode="External"/><Relationship Id="rId377" Type="http://schemas.openxmlformats.org/officeDocument/2006/relationships/hyperlink" Target="http://aldf.gob.mx/archivo-Pedido2222018.pdf" TargetMode="External"/><Relationship Id="rId5" Type="http://schemas.openxmlformats.org/officeDocument/2006/relationships/hyperlink" Target="http://www.aldf.gob.mx/archivo-REQ092018.pdf" TargetMode="External"/><Relationship Id="rId181" Type="http://schemas.openxmlformats.org/officeDocument/2006/relationships/hyperlink" Target="http://www.aldf.gob.mx/archivo-AVANCEFINANCIERO.pdf" TargetMode="External"/><Relationship Id="rId237" Type="http://schemas.openxmlformats.org/officeDocument/2006/relationships/hyperlink" Target="http://www.aldf.gob.mx/archivo-Finiquito1522018.pdf" TargetMode="External"/><Relationship Id="rId402" Type="http://schemas.openxmlformats.org/officeDocument/2006/relationships/hyperlink" Target="http://aldf.gob.mx/archivo-Finiquito1902018.pdf" TargetMode="External"/><Relationship Id="rId279" Type="http://schemas.openxmlformats.org/officeDocument/2006/relationships/hyperlink" Target="http://www.aldf.gob.mx/archivo-T22018Tabla_474918.xlsx" TargetMode="External"/><Relationship Id="rId444" Type="http://schemas.openxmlformats.org/officeDocument/2006/relationships/hyperlink" Target="http://aldf.gob.mx/archivo-T32018Tabla_474906.xlsx" TargetMode="External"/><Relationship Id="rId43" Type="http://schemas.openxmlformats.org/officeDocument/2006/relationships/hyperlink" Target="http://www.aldf.gob.mx/archivo-AVANCESFISICOS.pdf" TargetMode="External"/><Relationship Id="rId139" Type="http://schemas.openxmlformats.org/officeDocument/2006/relationships/hyperlink" Target="http://www.aldf.gob.mx/archivo-Req1292018.pdf" TargetMode="External"/><Relationship Id="rId290" Type="http://schemas.openxmlformats.org/officeDocument/2006/relationships/hyperlink" Target="http://www.aldf.gob.mx/archivo-AVANCEFINANCIERO.pdf" TargetMode="External"/><Relationship Id="rId304" Type="http://schemas.openxmlformats.org/officeDocument/2006/relationships/hyperlink" Target="http://www.aldf.gob.mx/archivo-AVANCESFISICOS.pdf" TargetMode="External"/><Relationship Id="rId346" Type="http://schemas.openxmlformats.org/officeDocument/2006/relationships/hyperlink" Target="http://aldf.gob.mx/archivo-Req1902018.pdf" TargetMode="External"/><Relationship Id="rId388" Type="http://schemas.openxmlformats.org/officeDocument/2006/relationships/hyperlink" Target="http://aldf.gob.mx/archivo-Acta2022018.pdf" TargetMode="External"/><Relationship Id="rId85" Type="http://schemas.openxmlformats.org/officeDocument/2006/relationships/hyperlink" Target="http://www.aldf.gob.mx/archivo-Finiquito322018.pdf" TargetMode="External"/><Relationship Id="rId150" Type="http://schemas.openxmlformats.org/officeDocument/2006/relationships/hyperlink" Target="http://www.aldf.gob.mx/archivo-PEDIDO972018.pdf" TargetMode="External"/><Relationship Id="rId192" Type="http://schemas.openxmlformats.org/officeDocument/2006/relationships/hyperlink" Target="http://www.aldf.gob.mx/archivo-AVANCESFISICOS.pdf" TargetMode="External"/><Relationship Id="rId206" Type="http://schemas.openxmlformats.org/officeDocument/2006/relationships/hyperlink" Target="http://www.aldf.gob.mx/archivo-AVANCESFISICOS.pdf" TargetMode="External"/><Relationship Id="rId413" Type="http://schemas.openxmlformats.org/officeDocument/2006/relationships/hyperlink" Target="http://aldf.gob.mx/archivo-Finiquito2222018.pdf" TargetMode="External"/><Relationship Id="rId248" Type="http://schemas.openxmlformats.org/officeDocument/2006/relationships/hyperlink" Target="http://www.aldf.gob.mx/archivo-T22018Tabla_474921.xlsx" TargetMode="External"/><Relationship Id="rId455" Type="http://schemas.openxmlformats.org/officeDocument/2006/relationships/hyperlink" Target="http://aldf.gob.mx/archivo-T32018Tabla_474906.xlsx" TargetMode="External"/><Relationship Id="rId12" Type="http://schemas.openxmlformats.org/officeDocument/2006/relationships/hyperlink" Target="http://www.aldf.gob.mx/archivo-Req322018.pdf" TargetMode="External"/><Relationship Id="rId108" Type="http://schemas.openxmlformats.org/officeDocument/2006/relationships/hyperlink" Target="http://www.aldf.gob.mx/archivo-a350916db14b267d62c9abbaf6d3155e.xls" TargetMode="External"/><Relationship Id="rId315" Type="http://schemas.openxmlformats.org/officeDocument/2006/relationships/hyperlink" Target="http://www.aldf.gob.mx/archivo-Req2342018.pdf" TargetMode="External"/><Relationship Id="rId357" Type="http://schemas.openxmlformats.org/officeDocument/2006/relationships/hyperlink" Target="http://www.aldf.gob.mx/archivo-Req2182018.pdf" TargetMode="External"/><Relationship Id="rId54" Type="http://schemas.openxmlformats.org/officeDocument/2006/relationships/hyperlink" Target="http://www.aldf.gob.mx/archivo-AVANCEFINANCIERO.pdf" TargetMode="External"/><Relationship Id="rId96" Type="http://schemas.openxmlformats.org/officeDocument/2006/relationships/hyperlink" Target="http://www.aldf.gob.mx/archivo-fc6ac65515da3200da52f61020874cba.xls" TargetMode="External"/><Relationship Id="rId161" Type="http://schemas.openxmlformats.org/officeDocument/2006/relationships/hyperlink" Target="http://www.aldf.gob.mx/archivo-421b756e4857c817e57998bd8074f68a.pdf" TargetMode="External"/><Relationship Id="rId217" Type="http://schemas.openxmlformats.org/officeDocument/2006/relationships/hyperlink" Target="http://www.aldf.gob.mx/archivo-Acta902018.pdf" TargetMode="External"/><Relationship Id="rId399" Type="http://schemas.openxmlformats.org/officeDocument/2006/relationships/hyperlink" Target="http://aldf.gob.mx/archivo-Acta2062018.pdf" TargetMode="External"/><Relationship Id="rId259" Type="http://schemas.openxmlformats.org/officeDocument/2006/relationships/hyperlink" Target="http://www.aldf.gob.mx/archivo-T22018Tabla_474906.xlsx" TargetMode="External"/><Relationship Id="rId424" Type="http://schemas.openxmlformats.org/officeDocument/2006/relationships/hyperlink" Target="http://aldf.gob.mx/archivo-T32018Tabla_474921.xlsx" TargetMode="External"/><Relationship Id="rId466" Type="http://schemas.openxmlformats.org/officeDocument/2006/relationships/hyperlink" Target="http://aldf.gob.mx/archivo-T32018Tabla_474918.xlsx" TargetMode="External"/><Relationship Id="rId23" Type="http://schemas.openxmlformats.org/officeDocument/2006/relationships/hyperlink" Target="http://www.aldf.gob.mx/archivo-SUSPENSIONDECONTRATO.pdf" TargetMode="External"/><Relationship Id="rId119" Type="http://schemas.openxmlformats.org/officeDocument/2006/relationships/hyperlink" Target="http://www.aldf.gob.mx/archivo-880e7a68b2ab8b426e6267833196a950.xls" TargetMode="External"/><Relationship Id="rId270" Type="http://schemas.openxmlformats.org/officeDocument/2006/relationships/hyperlink" Target="http://www.aldf.gob.mx/archivo-T22018Tabla_474906.xlsx" TargetMode="External"/><Relationship Id="rId326" Type="http://schemas.openxmlformats.org/officeDocument/2006/relationships/hyperlink" Target="http://www.aldf.gob.mx/archivo-AVANCESFISICOS.pdf" TargetMode="External"/><Relationship Id="rId65" Type="http://schemas.openxmlformats.org/officeDocument/2006/relationships/hyperlink" Target="http://www.aldf.gob.mx/archivo-Acta%20072018.pdf" TargetMode="External"/><Relationship Id="rId130" Type="http://schemas.openxmlformats.org/officeDocument/2006/relationships/hyperlink" Target="http://www.aldf.gob.mx/archivo-REQ582018.pdf" TargetMode="External"/><Relationship Id="rId368" Type="http://schemas.openxmlformats.org/officeDocument/2006/relationships/hyperlink" Target="http://aldf.gob.mx/archivo-Contrato2742018.pdf" TargetMode="External"/><Relationship Id="rId172" Type="http://schemas.openxmlformats.org/officeDocument/2006/relationships/hyperlink" Target="http://www.aldf.gob.mx/archivo-Pedido1522018.pdf" TargetMode="External"/><Relationship Id="rId228" Type="http://schemas.openxmlformats.org/officeDocument/2006/relationships/hyperlink" Target="http://www.aldf.gob.mx/archivo-FINIQUITO1382018.pdf" TargetMode="External"/><Relationship Id="rId435" Type="http://schemas.openxmlformats.org/officeDocument/2006/relationships/hyperlink" Target="http://aldf.gob.mx/archivo-T32018Tabla_474921.xlsx" TargetMode="External"/><Relationship Id="rId477" Type="http://schemas.openxmlformats.org/officeDocument/2006/relationships/hyperlink" Target="http://aldf.gob.mx/archivo-T32018Tabla_474918.xlsx" TargetMode="External"/><Relationship Id="rId13" Type="http://schemas.openxmlformats.org/officeDocument/2006/relationships/hyperlink" Target="http://www.aldf.gob.mx/archivo-Req482018.pdf" TargetMode="External"/><Relationship Id="rId109" Type="http://schemas.openxmlformats.org/officeDocument/2006/relationships/hyperlink" Target="http://www.aldf.gob.mx/archivo-a350916db14b267d62c9abbaf6d3155e.xls" TargetMode="External"/><Relationship Id="rId260" Type="http://schemas.openxmlformats.org/officeDocument/2006/relationships/hyperlink" Target="http://www.aldf.gob.mx/archivo-T22018Tabla_474906.xlsx" TargetMode="External"/><Relationship Id="rId281" Type="http://schemas.openxmlformats.org/officeDocument/2006/relationships/hyperlink" Target="http://www.aldf.gob.mx/archivo-T22018Tabla_474918.xlsx" TargetMode="External"/><Relationship Id="rId316" Type="http://schemas.openxmlformats.org/officeDocument/2006/relationships/hyperlink" Target="http://www.aldf.gob.mx/archivo-SUSPENSIONDECONTRATO.pdf" TargetMode="External"/><Relationship Id="rId337" Type="http://schemas.openxmlformats.org/officeDocument/2006/relationships/hyperlink" Target="http://www.aldf.gob.mx/archivo-SUSPENSIONDECONTRATO.pdf" TargetMode="External"/><Relationship Id="rId34" Type="http://schemas.openxmlformats.org/officeDocument/2006/relationships/hyperlink" Target="http://www.aldf.gob.mx/archivo-Contrato242018.pdf" TargetMode="External"/><Relationship Id="rId55" Type="http://schemas.openxmlformats.org/officeDocument/2006/relationships/hyperlink" Target="http://www.aldf.gob.mx/archivo-AVANCESFISICOS.pdf" TargetMode="External"/><Relationship Id="rId76" Type="http://schemas.openxmlformats.org/officeDocument/2006/relationships/hyperlink" Target="http://www.aldf.gob.mx/archivo-Finiquito%20072018.pdf" TargetMode="External"/><Relationship Id="rId97" Type="http://schemas.openxmlformats.org/officeDocument/2006/relationships/hyperlink" Target="http://www.aldf.gob.mx/archivo-fc6ac65515da3200da52f61020874cba.xls" TargetMode="External"/><Relationship Id="rId120" Type="http://schemas.openxmlformats.org/officeDocument/2006/relationships/hyperlink" Target="http://www.aldf.gob.mx/archivo-880e7a68b2ab8b426e6267833196a950.xls" TargetMode="External"/><Relationship Id="rId141" Type="http://schemas.openxmlformats.org/officeDocument/2006/relationships/hyperlink" Target="http://www.aldf.gob.mx/archivo-SUSPENSIONDECONTRATO.pdf" TargetMode="External"/><Relationship Id="rId358" Type="http://schemas.openxmlformats.org/officeDocument/2006/relationships/hyperlink" Target="http://www.aldf.gob.mx/archivo-Req2172018.pdf" TargetMode="External"/><Relationship Id="rId379" Type="http://schemas.openxmlformats.org/officeDocument/2006/relationships/hyperlink" Target="http://aldf.gob.mx/archivo-Pedido2172018.pdf" TargetMode="External"/><Relationship Id="rId7" Type="http://schemas.openxmlformats.org/officeDocument/2006/relationships/hyperlink" Target="http://www.aldf.gob.mx/archivo-Req222018.pdf" TargetMode="External"/><Relationship Id="rId162" Type="http://schemas.openxmlformats.org/officeDocument/2006/relationships/hyperlink" Target="http://www.aldf.gob.mx/archivo-PEDIDO1232018.pdf" TargetMode="External"/><Relationship Id="rId183" Type="http://schemas.openxmlformats.org/officeDocument/2006/relationships/hyperlink" Target="http://www.aldf.gob.mx/archivo-AVANCEFINANCIERO.pdf" TargetMode="External"/><Relationship Id="rId218" Type="http://schemas.openxmlformats.org/officeDocument/2006/relationships/hyperlink" Target="http://www.aldf.gob.mx/archivo-Acta1002018.pdf" TargetMode="External"/><Relationship Id="rId239" Type="http://schemas.openxmlformats.org/officeDocument/2006/relationships/hyperlink" Target="http://www.aldf.gob.mx/archivo-Finiquito1232018.pdf" TargetMode="External"/><Relationship Id="rId390" Type="http://schemas.openxmlformats.org/officeDocument/2006/relationships/hyperlink" Target="http://aldf.gob.mx/archivo-Acta2052018.pdf" TargetMode="External"/><Relationship Id="rId404" Type="http://schemas.openxmlformats.org/officeDocument/2006/relationships/hyperlink" Target="http://aldf.gob.mx/archivo-Finiquito1922018.pdf" TargetMode="External"/><Relationship Id="rId425" Type="http://schemas.openxmlformats.org/officeDocument/2006/relationships/hyperlink" Target="http://aldf.gob.mx/archivo-T32018Tabla_474921.xlsx" TargetMode="External"/><Relationship Id="rId446" Type="http://schemas.openxmlformats.org/officeDocument/2006/relationships/hyperlink" Target="http://aldf.gob.mx/archivo-T32018Tabla_474906.xlsx" TargetMode="External"/><Relationship Id="rId467" Type="http://schemas.openxmlformats.org/officeDocument/2006/relationships/hyperlink" Target="http://aldf.gob.mx/archivo-T32018Tabla_474918.xlsx" TargetMode="External"/><Relationship Id="rId250" Type="http://schemas.openxmlformats.org/officeDocument/2006/relationships/hyperlink" Target="http://www.aldf.gob.mx/archivo-T22018Tabla_474921.xlsx" TargetMode="External"/><Relationship Id="rId271" Type="http://schemas.openxmlformats.org/officeDocument/2006/relationships/hyperlink" Target="http://www.aldf.gob.mx/archivo-T22018Tabla_474906.xlsx" TargetMode="External"/><Relationship Id="rId292" Type="http://schemas.openxmlformats.org/officeDocument/2006/relationships/hyperlink" Target="http://www.aldf.gob.mx/archivo-AVANCESFISICOS.pdf" TargetMode="External"/><Relationship Id="rId306" Type="http://schemas.openxmlformats.org/officeDocument/2006/relationships/hyperlink" Target="http://www.aldf.gob.mx/archivo-SUSPENSIONDECONTRATO.pdf" TargetMode="External"/><Relationship Id="rId24" Type="http://schemas.openxmlformats.org/officeDocument/2006/relationships/hyperlink" Target="http://www.aldf.gob.mx/archivo-SUSPENSIONDECONTRATO.pdf" TargetMode="External"/><Relationship Id="rId45" Type="http://schemas.openxmlformats.org/officeDocument/2006/relationships/hyperlink" Target="http://www.aldf.gob.mx/archivo-AVANCESFISICOS.pdf" TargetMode="External"/><Relationship Id="rId66" Type="http://schemas.openxmlformats.org/officeDocument/2006/relationships/hyperlink" Target="http://www.aldf.gob.mx/archivo-Acta%20082018.pdf" TargetMode="External"/><Relationship Id="rId87" Type="http://schemas.openxmlformats.org/officeDocument/2006/relationships/hyperlink" Target="http://www.aldf.gob.mx/archivo-fc6ac65515da3200da52f61020874cba.xls" TargetMode="External"/><Relationship Id="rId110" Type="http://schemas.openxmlformats.org/officeDocument/2006/relationships/hyperlink" Target="http://www.aldf.gob.mx/archivo-a350916db14b267d62c9abbaf6d3155e.xls" TargetMode="External"/><Relationship Id="rId131" Type="http://schemas.openxmlformats.org/officeDocument/2006/relationships/hyperlink" Target="http://www.aldf.gob.mx/archivo-REQ6220188.pdf" TargetMode="External"/><Relationship Id="rId327" Type="http://schemas.openxmlformats.org/officeDocument/2006/relationships/hyperlink" Target="http://www.aldf.gob.mx/archivo-AVANCEFINANCIERO.pdf" TargetMode="External"/><Relationship Id="rId348" Type="http://schemas.openxmlformats.org/officeDocument/2006/relationships/hyperlink" Target="http://aldf.gob.mx/archivo-Req1922018.pdf" TargetMode="External"/><Relationship Id="rId369" Type="http://schemas.openxmlformats.org/officeDocument/2006/relationships/hyperlink" Target="http://aldf.gob.mx/archivo-Pedido1922018.pdf" TargetMode="External"/><Relationship Id="rId152" Type="http://schemas.openxmlformats.org/officeDocument/2006/relationships/hyperlink" Target="http://www.aldf.gob.mx/archivo-SUSPENSIONDECONTRATO.pdf" TargetMode="External"/><Relationship Id="rId173" Type="http://schemas.openxmlformats.org/officeDocument/2006/relationships/hyperlink" Target="http://www.aldf.gob.mx/archivo-Pedido1532018.pdf" TargetMode="External"/><Relationship Id="rId194" Type="http://schemas.openxmlformats.org/officeDocument/2006/relationships/hyperlink" Target="http://www.aldf.gob.mx/archivo-AVANCESFISICOS.pdf" TargetMode="External"/><Relationship Id="rId208" Type="http://schemas.openxmlformats.org/officeDocument/2006/relationships/hyperlink" Target="http://www.aldf.gob.mx/archivo-Finiquito%20052018.pdf" TargetMode="External"/><Relationship Id="rId229" Type="http://schemas.openxmlformats.org/officeDocument/2006/relationships/hyperlink" Target="http://www.aldf.gob.mx/archivo-FINIQUITO742018.pdf" TargetMode="External"/><Relationship Id="rId380" Type="http://schemas.openxmlformats.org/officeDocument/2006/relationships/hyperlink" Target="http://aldf.gob.mx/archivo-Pedido2132018.pdf" TargetMode="External"/><Relationship Id="rId415" Type="http://schemas.openxmlformats.org/officeDocument/2006/relationships/hyperlink" Target="http://aldf.gob.mx/archivo-Finiquito2172018.pdf" TargetMode="External"/><Relationship Id="rId436" Type="http://schemas.openxmlformats.org/officeDocument/2006/relationships/hyperlink" Target="http://aldf.gob.mx/archivo-T32018Tabla_474921.xlsx" TargetMode="External"/><Relationship Id="rId457" Type="http://schemas.openxmlformats.org/officeDocument/2006/relationships/hyperlink" Target="http://aldf.gob.mx/archivo-T32018Tabla_474906.xlsx" TargetMode="External"/><Relationship Id="rId240" Type="http://schemas.openxmlformats.org/officeDocument/2006/relationships/hyperlink" Target="http://www.aldf.gob.mx/archivo-T22018Tabla_474921.xlsx" TargetMode="External"/><Relationship Id="rId261" Type="http://schemas.openxmlformats.org/officeDocument/2006/relationships/hyperlink" Target="http://www.aldf.gob.mx/archivo-T22018Tabla_474906.xlsx" TargetMode="External"/><Relationship Id="rId14" Type="http://schemas.openxmlformats.org/officeDocument/2006/relationships/hyperlink" Target="http://www.aldf.gob.mx/archivo-Contrato052018.pdf" TargetMode="External"/><Relationship Id="rId35" Type="http://schemas.openxmlformats.org/officeDocument/2006/relationships/hyperlink" Target="http://www.aldf.gob.mx/archivo-Contrato262018.pdf" TargetMode="External"/><Relationship Id="rId56" Type="http://schemas.openxmlformats.org/officeDocument/2006/relationships/hyperlink" Target="http://www.aldf.gob.mx/archivo-AVANCEFINANCIERO.pdf" TargetMode="External"/><Relationship Id="rId77" Type="http://schemas.openxmlformats.org/officeDocument/2006/relationships/hyperlink" Target="http://www.aldf.gob.mx/archivo-Finiquito%20082018.pdf" TargetMode="External"/><Relationship Id="rId100" Type="http://schemas.openxmlformats.org/officeDocument/2006/relationships/hyperlink" Target="http://www.aldf.gob.mx/archivo-a350916db14b267d62c9abbaf6d3155e.xls" TargetMode="External"/><Relationship Id="rId282" Type="http://schemas.openxmlformats.org/officeDocument/2006/relationships/hyperlink" Target="http://www.aldf.gob.mx/archivo-T22018Tabla_474918.xlsx" TargetMode="External"/><Relationship Id="rId317" Type="http://schemas.openxmlformats.org/officeDocument/2006/relationships/hyperlink" Target="http://www.aldf.gob.mx/archivo-AVANCESFISICOS.pdf" TargetMode="External"/><Relationship Id="rId338" Type="http://schemas.openxmlformats.org/officeDocument/2006/relationships/hyperlink" Target="http://www.aldf.gob.mx/archivo-AVANCESFISICOS.pdf" TargetMode="External"/><Relationship Id="rId359" Type="http://schemas.openxmlformats.org/officeDocument/2006/relationships/hyperlink" Target="http://www.aldf.gob.mx/archivo-Req2132018.pdf" TargetMode="External"/><Relationship Id="rId8" Type="http://schemas.openxmlformats.org/officeDocument/2006/relationships/hyperlink" Target="http://www.aldf.gob.mx/archivo-Req232018.pdf" TargetMode="External"/><Relationship Id="rId98" Type="http://schemas.openxmlformats.org/officeDocument/2006/relationships/hyperlink" Target="http://www.aldf.gob.mx/archivo-fc6ac65515da3200da52f61020874cba.xls" TargetMode="External"/><Relationship Id="rId121" Type="http://schemas.openxmlformats.org/officeDocument/2006/relationships/hyperlink" Target="http://www.aldf.gob.mx/archivo-880e7a68b2ab8b426e6267833196a950.xls" TargetMode="External"/><Relationship Id="rId142" Type="http://schemas.openxmlformats.org/officeDocument/2006/relationships/hyperlink" Target="http://www.aldf.gob.mx/archivo-SUSPENSIONDECONTRATO.pdf" TargetMode="External"/><Relationship Id="rId163" Type="http://schemas.openxmlformats.org/officeDocument/2006/relationships/hyperlink" Target="http://www.aldf.gob.mx/archivo-PEDIDO1382018.pdf" TargetMode="External"/><Relationship Id="rId184" Type="http://schemas.openxmlformats.org/officeDocument/2006/relationships/hyperlink" Target="http://www.aldf.gob.mx/archivo-AVANCESFISICOS.pdf" TargetMode="External"/><Relationship Id="rId219" Type="http://schemas.openxmlformats.org/officeDocument/2006/relationships/hyperlink" Target="http://www.aldf.gob.mx/archivo-Acta1292018.pdf" TargetMode="External"/><Relationship Id="rId370" Type="http://schemas.openxmlformats.org/officeDocument/2006/relationships/hyperlink" Target="http://aldf.gob.mx/archivo-Pedido1932018.pdf" TargetMode="External"/><Relationship Id="rId391" Type="http://schemas.openxmlformats.org/officeDocument/2006/relationships/hyperlink" Target="http://aldf.gob.mx/archivo-Acta2362372442018.pdf" TargetMode="External"/><Relationship Id="rId405" Type="http://schemas.openxmlformats.org/officeDocument/2006/relationships/hyperlink" Target="http://aldf.gob.mx/archivo-Finiquito1932018.pdf" TargetMode="External"/><Relationship Id="rId426" Type="http://schemas.openxmlformats.org/officeDocument/2006/relationships/hyperlink" Target="http://aldf.gob.mx/archivo-T32018Tabla_474921.xlsx" TargetMode="External"/><Relationship Id="rId447" Type="http://schemas.openxmlformats.org/officeDocument/2006/relationships/hyperlink" Target="http://aldf.gob.mx/archivo-T32018Tabla_474906.xlsx" TargetMode="External"/><Relationship Id="rId230" Type="http://schemas.openxmlformats.org/officeDocument/2006/relationships/hyperlink" Target="http://www.aldf.gob.mx/archivo-Finiquito892018.pdf" TargetMode="External"/><Relationship Id="rId251" Type="http://schemas.openxmlformats.org/officeDocument/2006/relationships/hyperlink" Target="http://www.aldf.gob.mx/archivo-T22018Tabla_474921.xlsx" TargetMode="External"/><Relationship Id="rId468" Type="http://schemas.openxmlformats.org/officeDocument/2006/relationships/hyperlink" Target="http://aldf.gob.mx/archivo-T32018Tabla_474918.xlsx" TargetMode="External"/><Relationship Id="rId25" Type="http://schemas.openxmlformats.org/officeDocument/2006/relationships/hyperlink" Target="http://www.aldf.gob.mx/archivo-SUSPENSIONDECONTRATO.pdf" TargetMode="External"/><Relationship Id="rId46" Type="http://schemas.openxmlformats.org/officeDocument/2006/relationships/hyperlink" Target="http://www.aldf.gob.mx/archivo-AVANCEFINANCIERO.pdf" TargetMode="External"/><Relationship Id="rId67" Type="http://schemas.openxmlformats.org/officeDocument/2006/relationships/hyperlink" Target="http://www.aldf.gob.mx/archivo-Acta092018.pdf" TargetMode="External"/><Relationship Id="rId272" Type="http://schemas.openxmlformats.org/officeDocument/2006/relationships/hyperlink" Target="http://www.aldf.gob.mx/archivo-T22018Tabla_474918.xlsx" TargetMode="External"/><Relationship Id="rId293" Type="http://schemas.openxmlformats.org/officeDocument/2006/relationships/hyperlink" Target="http://www.aldf.gob.mx/archivo-AVANCEFINANCIERO.pdf" TargetMode="External"/><Relationship Id="rId307" Type="http://schemas.openxmlformats.org/officeDocument/2006/relationships/hyperlink" Target="http://www.aldf.gob.mx/archivo-AVANCESFISICOS.pdf" TargetMode="External"/><Relationship Id="rId328" Type="http://schemas.openxmlformats.org/officeDocument/2006/relationships/hyperlink" Target="http://www.aldf.gob.mx/archivo-SUSPENSIONDECONTRATO.pdf" TargetMode="External"/><Relationship Id="rId349" Type="http://schemas.openxmlformats.org/officeDocument/2006/relationships/hyperlink" Target="http://aldf.gob.mx/archivo-Req1932018.pdf" TargetMode="External"/><Relationship Id="rId88" Type="http://schemas.openxmlformats.org/officeDocument/2006/relationships/hyperlink" Target="http://www.aldf.gob.mx/archivo-fc6ac65515da3200da52f61020874cba.xls" TargetMode="External"/><Relationship Id="rId111" Type="http://schemas.openxmlformats.org/officeDocument/2006/relationships/hyperlink" Target="http://www.aldf.gob.mx/archivo-880e7a68b2ab8b426e6267833196a950.xls" TargetMode="External"/><Relationship Id="rId132" Type="http://schemas.openxmlformats.org/officeDocument/2006/relationships/hyperlink" Target="http://www.aldf.gob.mx/archivo-REQ972018.pdf" TargetMode="External"/><Relationship Id="rId153" Type="http://schemas.openxmlformats.org/officeDocument/2006/relationships/hyperlink" Target="http://www.aldf.gob.mx/archivo-SUSPENSIONDECONTRATO.pdf" TargetMode="External"/><Relationship Id="rId174" Type="http://schemas.openxmlformats.org/officeDocument/2006/relationships/hyperlink" Target="http://www.aldf.gob.mx/archivo-AVANCESFISICOS.pdf" TargetMode="External"/><Relationship Id="rId195" Type="http://schemas.openxmlformats.org/officeDocument/2006/relationships/hyperlink" Target="http://www.aldf.gob.mx/archivo-AVANCEFINANCIERO.pdf" TargetMode="External"/><Relationship Id="rId209" Type="http://schemas.openxmlformats.org/officeDocument/2006/relationships/hyperlink" Target="http://www.aldf.gob.mx/archivo-Acta052018.pdf" TargetMode="External"/><Relationship Id="rId360" Type="http://schemas.openxmlformats.org/officeDocument/2006/relationships/hyperlink" Target="http://www.aldf.gob.mx/archivo-Req2092018.pdf" TargetMode="External"/><Relationship Id="rId381" Type="http://schemas.openxmlformats.org/officeDocument/2006/relationships/hyperlink" Target="http://aldf.gob.mx/archivo-Pedido2092018.pdf" TargetMode="External"/><Relationship Id="rId416" Type="http://schemas.openxmlformats.org/officeDocument/2006/relationships/hyperlink" Target="http://aldf.gob.mx/archivo-Finiquito2132018.pdf" TargetMode="External"/><Relationship Id="rId220" Type="http://schemas.openxmlformats.org/officeDocument/2006/relationships/hyperlink" Target="http://www.aldf.gob.mx/archivo-Acta1302018.pdf" TargetMode="External"/><Relationship Id="rId241" Type="http://schemas.openxmlformats.org/officeDocument/2006/relationships/hyperlink" Target="http://www.aldf.gob.mx/archivo-T22018Tabla_474921.xlsx" TargetMode="External"/><Relationship Id="rId437" Type="http://schemas.openxmlformats.org/officeDocument/2006/relationships/hyperlink" Target="http://aldf.gob.mx/archivo-T32018Tabla_474921.xlsx" TargetMode="External"/><Relationship Id="rId458" Type="http://schemas.openxmlformats.org/officeDocument/2006/relationships/hyperlink" Target="http://aldf.gob.mx/archivo-T32018Tabla_474906.xlsx" TargetMode="External"/><Relationship Id="rId15" Type="http://schemas.openxmlformats.org/officeDocument/2006/relationships/hyperlink" Target="http://www.aldf.gob.mx/archivo-SUSPENSIONDECONTRATO.pdf" TargetMode="External"/><Relationship Id="rId36" Type="http://schemas.openxmlformats.org/officeDocument/2006/relationships/hyperlink" Target="http://www.aldf.gob.mx/archivo-Contrato272018.pdf" TargetMode="External"/><Relationship Id="rId57" Type="http://schemas.openxmlformats.org/officeDocument/2006/relationships/hyperlink" Target="http://www.aldf.gob.mx/archivo-AVANCESFISICOS.pdf" TargetMode="External"/><Relationship Id="rId262" Type="http://schemas.openxmlformats.org/officeDocument/2006/relationships/hyperlink" Target="http://www.aldf.gob.mx/archivo-T22018Tabla_474906.xlsx" TargetMode="External"/><Relationship Id="rId283" Type="http://schemas.openxmlformats.org/officeDocument/2006/relationships/hyperlink" Target="http://www.aldf.gob.mx/archivo-T22018Tabla_474918.xlsx" TargetMode="External"/><Relationship Id="rId318" Type="http://schemas.openxmlformats.org/officeDocument/2006/relationships/hyperlink" Target="http://www.aldf.gob.mx/archivo-AVANCEFINANCIERO.pdf" TargetMode="External"/><Relationship Id="rId339" Type="http://schemas.openxmlformats.org/officeDocument/2006/relationships/hyperlink" Target="http://www.aldf.gob.mx/archivo-AVANCEFINANCIERO.pdf" TargetMode="External"/><Relationship Id="rId78" Type="http://schemas.openxmlformats.org/officeDocument/2006/relationships/hyperlink" Target="http://www.aldf.gob.mx/archivo-Finiquito092018.pdf" TargetMode="External"/><Relationship Id="rId99" Type="http://schemas.openxmlformats.org/officeDocument/2006/relationships/hyperlink" Target="http://www.aldf.gob.mx/archivo-a350916db14b267d62c9abbaf6d3155e.xls" TargetMode="External"/><Relationship Id="rId101" Type="http://schemas.openxmlformats.org/officeDocument/2006/relationships/hyperlink" Target="http://www.aldf.gob.mx/archivo-a350916db14b267d62c9abbaf6d3155e.xls" TargetMode="External"/><Relationship Id="rId122" Type="http://schemas.openxmlformats.org/officeDocument/2006/relationships/hyperlink" Target="http://www.aldf.gob.mx/archivo-880e7a68b2ab8b426e6267833196a950.xls" TargetMode="External"/><Relationship Id="rId143" Type="http://schemas.openxmlformats.org/officeDocument/2006/relationships/hyperlink" Target="http://www.aldf.gob.mx/archivo-SUSPENSIONDECONTRATO.pdf" TargetMode="External"/><Relationship Id="rId164" Type="http://schemas.openxmlformats.org/officeDocument/2006/relationships/hyperlink" Target="http://www.aldf.gob.mx/archivo-PEDIDO742018.pdf" TargetMode="External"/><Relationship Id="rId185" Type="http://schemas.openxmlformats.org/officeDocument/2006/relationships/hyperlink" Target="http://www.aldf.gob.mx/archivo-AVANCEFINANCIERO.pdf" TargetMode="External"/><Relationship Id="rId350" Type="http://schemas.openxmlformats.org/officeDocument/2006/relationships/hyperlink" Target="http://aldf.gob.mx/archivo-Req1932018.pdf" TargetMode="External"/><Relationship Id="rId371" Type="http://schemas.openxmlformats.org/officeDocument/2006/relationships/hyperlink" Target="http://aldf.gob.mx/archivo-Pedido1952018.pdf" TargetMode="External"/><Relationship Id="rId406" Type="http://schemas.openxmlformats.org/officeDocument/2006/relationships/hyperlink" Target="http://aldf.gob.mx/archivo-Finiquito1932018.pdf" TargetMode="External"/><Relationship Id="rId9" Type="http://schemas.openxmlformats.org/officeDocument/2006/relationships/hyperlink" Target="http://www.aldf.gob.mx/archivo-Req242018.pdf" TargetMode="External"/><Relationship Id="rId210" Type="http://schemas.openxmlformats.org/officeDocument/2006/relationships/hyperlink" Target="http://www.aldf.gob.mx/archivo-ACTA582018.pdf" TargetMode="External"/><Relationship Id="rId392" Type="http://schemas.openxmlformats.org/officeDocument/2006/relationships/hyperlink" Target="http://aldf.gob.mx/archivo-Acta2342018.pdf" TargetMode="External"/><Relationship Id="rId427" Type="http://schemas.openxmlformats.org/officeDocument/2006/relationships/hyperlink" Target="http://aldf.gob.mx/archivo-T32018Tabla_474921.xlsx" TargetMode="External"/><Relationship Id="rId448" Type="http://schemas.openxmlformats.org/officeDocument/2006/relationships/hyperlink" Target="http://aldf.gob.mx/archivo-T32018Tabla_474906.xlsx" TargetMode="External"/><Relationship Id="rId469" Type="http://schemas.openxmlformats.org/officeDocument/2006/relationships/hyperlink" Target="http://aldf.gob.mx/archivo-T32018Tabla_474918.xlsx" TargetMode="External"/><Relationship Id="rId26" Type="http://schemas.openxmlformats.org/officeDocument/2006/relationships/hyperlink" Target="http://www.aldf.gob.mx/archivo-SUSPENSIONDECONTRATO.pdf" TargetMode="External"/><Relationship Id="rId231" Type="http://schemas.openxmlformats.org/officeDocument/2006/relationships/hyperlink" Target="http://www.aldf.gob.mx/archivo-Finiquito902018.pdf" TargetMode="External"/><Relationship Id="rId252" Type="http://schemas.openxmlformats.org/officeDocument/2006/relationships/hyperlink" Target="http://www.aldf.gob.mx/archivo-T22018Tabla_474921.xlsx" TargetMode="External"/><Relationship Id="rId273" Type="http://schemas.openxmlformats.org/officeDocument/2006/relationships/hyperlink" Target="http://www.aldf.gob.mx/archivo-T22018Tabla_474918.xlsx" TargetMode="External"/><Relationship Id="rId294" Type="http://schemas.openxmlformats.org/officeDocument/2006/relationships/hyperlink" Target="http://www.aldf.gob.mx/archivo-SUSPENSIONDECONTRATO.pdf" TargetMode="External"/><Relationship Id="rId308" Type="http://schemas.openxmlformats.org/officeDocument/2006/relationships/hyperlink" Target="http://www.aldf.gob.mx/archivo-AVANCEFINANCIERO.pdf" TargetMode="External"/><Relationship Id="rId329" Type="http://schemas.openxmlformats.org/officeDocument/2006/relationships/hyperlink" Target="http://www.aldf.gob.mx/archivo-AVANCESFISICOS.pdf" TargetMode="External"/><Relationship Id="rId47" Type="http://schemas.openxmlformats.org/officeDocument/2006/relationships/hyperlink" Target="http://www.aldf.gob.mx/archivo-AVANCESFISICOS.pdf" TargetMode="External"/><Relationship Id="rId68" Type="http://schemas.openxmlformats.org/officeDocument/2006/relationships/hyperlink" Target="http://www.aldf.gob.mx/archivo-Acta212018.pdf" TargetMode="External"/><Relationship Id="rId89" Type="http://schemas.openxmlformats.org/officeDocument/2006/relationships/hyperlink" Target="http://www.aldf.gob.mx/archivo-fc6ac65515da3200da52f61020874cba.xls" TargetMode="External"/><Relationship Id="rId112" Type="http://schemas.openxmlformats.org/officeDocument/2006/relationships/hyperlink" Target="http://www.aldf.gob.mx/archivo-880e7a68b2ab8b426e6267833196a950.xls" TargetMode="External"/><Relationship Id="rId133" Type="http://schemas.openxmlformats.org/officeDocument/2006/relationships/hyperlink" Target="http://www.aldf.gob.mx/archivo-REQ1232018.pdf" TargetMode="External"/><Relationship Id="rId154" Type="http://schemas.openxmlformats.org/officeDocument/2006/relationships/hyperlink" Target="http://www.aldf.gob.mx/archivo-SUSPENSIONDECONTRATO.pdf" TargetMode="External"/><Relationship Id="rId175" Type="http://schemas.openxmlformats.org/officeDocument/2006/relationships/hyperlink" Target="http://www.aldf.gob.mx/archivo-AVANCEFINANCIERO.pdf" TargetMode="External"/><Relationship Id="rId340" Type="http://schemas.openxmlformats.org/officeDocument/2006/relationships/hyperlink" Target="http://www.aldf.gob.mx/archivo-SUSPENSIONDECONTRATO.pdf" TargetMode="External"/><Relationship Id="rId361" Type="http://schemas.openxmlformats.org/officeDocument/2006/relationships/hyperlink" Target="http://www.aldf.gob.mx/archivo-Req2062018.pdf" TargetMode="External"/><Relationship Id="rId196" Type="http://schemas.openxmlformats.org/officeDocument/2006/relationships/hyperlink" Target="http://www.aldf.gob.mx/archivo-AVANCESFISICOS.pdf" TargetMode="External"/><Relationship Id="rId200" Type="http://schemas.openxmlformats.org/officeDocument/2006/relationships/hyperlink" Target="http://www.aldf.gob.mx/archivo-AVANCESFISICOS.pdf" TargetMode="External"/><Relationship Id="rId382" Type="http://schemas.openxmlformats.org/officeDocument/2006/relationships/hyperlink" Target="http://aldf.gob.mx/archivo-Pedido2062018.pdf" TargetMode="External"/><Relationship Id="rId417" Type="http://schemas.openxmlformats.org/officeDocument/2006/relationships/hyperlink" Target="http://aldf.gob.mx/archivo-Finiquito2092018.pdf" TargetMode="External"/><Relationship Id="rId438" Type="http://schemas.openxmlformats.org/officeDocument/2006/relationships/hyperlink" Target="http://aldf.gob.mx/archivo-T32018Tabla_474921.xlsx" TargetMode="External"/><Relationship Id="rId459" Type="http://schemas.openxmlformats.org/officeDocument/2006/relationships/hyperlink" Target="http://aldf.gob.mx/archivo-T32018Tabla_474906.xlsx" TargetMode="External"/><Relationship Id="rId16" Type="http://schemas.openxmlformats.org/officeDocument/2006/relationships/hyperlink" Target="http://www.aldf.gob.mx/archivo-SUSPENSIONDECONTRATO.pdf" TargetMode="External"/><Relationship Id="rId221" Type="http://schemas.openxmlformats.org/officeDocument/2006/relationships/hyperlink" Target="http://www.aldf.gob.mx/archivo-Acta1332018.pdf" TargetMode="External"/><Relationship Id="rId242" Type="http://schemas.openxmlformats.org/officeDocument/2006/relationships/hyperlink" Target="http://www.aldf.gob.mx/archivo-T22018Tabla_474921.xlsx" TargetMode="External"/><Relationship Id="rId263" Type="http://schemas.openxmlformats.org/officeDocument/2006/relationships/hyperlink" Target="http://www.aldf.gob.mx/archivo-T22018Tabla_474906.xlsx" TargetMode="External"/><Relationship Id="rId284" Type="http://schemas.openxmlformats.org/officeDocument/2006/relationships/hyperlink" Target="http://www.aldf.gob.mx/archivo-T22018Tabla_474918.xlsx" TargetMode="External"/><Relationship Id="rId319" Type="http://schemas.openxmlformats.org/officeDocument/2006/relationships/hyperlink" Target="http://www.aldf.gob.mx/archivo-SUSPENSIONDECONTRATO.pdf" TargetMode="External"/><Relationship Id="rId470" Type="http://schemas.openxmlformats.org/officeDocument/2006/relationships/hyperlink" Target="http://aldf.gob.mx/archivo-T32018Tabla_474918.xlsx" TargetMode="External"/><Relationship Id="rId37" Type="http://schemas.openxmlformats.org/officeDocument/2006/relationships/hyperlink" Target="http://www.aldf.gob.mx/archivo-Contrato322018.pdf" TargetMode="External"/><Relationship Id="rId58" Type="http://schemas.openxmlformats.org/officeDocument/2006/relationships/hyperlink" Target="http://www.aldf.gob.mx/archivo-AVANCEFINANCIERO.pdf" TargetMode="External"/><Relationship Id="rId79" Type="http://schemas.openxmlformats.org/officeDocument/2006/relationships/hyperlink" Target="http://www.aldf.gob.mx/archivo-Finiquito212018.pdf" TargetMode="External"/><Relationship Id="rId102" Type="http://schemas.openxmlformats.org/officeDocument/2006/relationships/hyperlink" Target="http://www.aldf.gob.mx/archivo-a350916db14b267d62c9abbaf6d3155e.xls" TargetMode="External"/><Relationship Id="rId123" Type="http://schemas.openxmlformats.org/officeDocument/2006/relationships/hyperlink" Target="http://www.aldf.gob.mx/archivo-REQ492018.pdf" TargetMode="External"/><Relationship Id="rId144" Type="http://schemas.openxmlformats.org/officeDocument/2006/relationships/hyperlink" Target="http://www.aldf.gob.mx/archivo-SUSPENSIONDECONTRATO.pdf" TargetMode="External"/><Relationship Id="rId330" Type="http://schemas.openxmlformats.org/officeDocument/2006/relationships/hyperlink" Target="http://www.aldf.gob.mx/archivo-AVANCEFINANCIERO.pdf" TargetMode="External"/><Relationship Id="rId90" Type="http://schemas.openxmlformats.org/officeDocument/2006/relationships/hyperlink" Target="http://www.aldf.gob.mx/archivo-fc6ac65515da3200da52f61020874cba.xls" TargetMode="External"/><Relationship Id="rId165" Type="http://schemas.openxmlformats.org/officeDocument/2006/relationships/hyperlink" Target="http://www.aldf.gob.mx/archivo-PEDIDO892018.pdf" TargetMode="External"/><Relationship Id="rId186" Type="http://schemas.openxmlformats.org/officeDocument/2006/relationships/hyperlink" Target="http://www.aldf.gob.mx/archivo-AVANCESFISICOS.pdf" TargetMode="External"/><Relationship Id="rId351" Type="http://schemas.openxmlformats.org/officeDocument/2006/relationships/hyperlink" Target="http://aldf.gob.mx/archivo-Req2022018.pdf" TargetMode="External"/><Relationship Id="rId372" Type="http://schemas.openxmlformats.org/officeDocument/2006/relationships/hyperlink" Target="http://aldf.gob.mx/archivo-Pedido2042018.pdf" TargetMode="External"/><Relationship Id="rId393" Type="http://schemas.openxmlformats.org/officeDocument/2006/relationships/hyperlink" Target="http://aldf.gob.mx/archivo-Acta2462018.pdf" TargetMode="External"/><Relationship Id="rId407" Type="http://schemas.openxmlformats.org/officeDocument/2006/relationships/hyperlink" Target="http://aldf.gob.mx/archivo-Finiquito2022018.pdf" TargetMode="External"/><Relationship Id="rId428" Type="http://schemas.openxmlformats.org/officeDocument/2006/relationships/hyperlink" Target="http://aldf.gob.mx/archivo-T32018Tabla_474921.xlsx" TargetMode="External"/><Relationship Id="rId449" Type="http://schemas.openxmlformats.org/officeDocument/2006/relationships/hyperlink" Target="http://aldf.gob.mx/archivo-T32018Tabla_474906.xlsx" TargetMode="External"/><Relationship Id="rId211" Type="http://schemas.openxmlformats.org/officeDocument/2006/relationships/hyperlink" Target="http://www.aldf.gob.mx/archivo-ACTA622018.pdf" TargetMode="External"/><Relationship Id="rId232" Type="http://schemas.openxmlformats.org/officeDocument/2006/relationships/hyperlink" Target="http://www.aldf.gob.mx/archivo-Finiquito1002018.pdf" TargetMode="External"/><Relationship Id="rId253" Type="http://schemas.openxmlformats.org/officeDocument/2006/relationships/hyperlink" Target="http://www.aldf.gob.mx/archivo-T22018Tabla_474921.xlsx" TargetMode="External"/><Relationship Id="rId274" Type="http://schemas.openxmlformats.org/officeDocument/2006/relationships/hyperlink" Target="http://www.aldf.gob.mx/archivo-T22018Tabla_474918.xlsx" TargetMode="External"/><Relationship Id="rId295" Type="http://schemas.openxmlformats.org/officeDocument/2006/relationships/hyperlink" Target="http://www.aldf.gob.mx/archivo-AVANCESFISICOS.pdf" TargetMode="External"/><Relationship Id="rId309" Type="http://schemas.openxmlformats.org/officeDocument/2006/relationships/hyperlink" Target="http://www.aldf.gob.mx/archivo-SUSPENSIONDECONTRATO.pdf" TargetMode="External"/><Relationship Id="rId460" Type="http://schemas.openxmlformats.org/officeDocument/2006/relationships/hyperlink" Target="http://aldf.gob.mx/archivo-T32018Tabla_474918.xlsx" TargetMode="External"/><Relationship Id="rId27" Type="http://schemas.openxmlformats.org/officeDocument/2006/relationships/hyperlink" Target="http://www.aldf.gob.mx/archivo-421b756e4857c817e57998bd8074f68a.pdf" TargetMode="External"/><Relationship Id="rId48" Type="http://schemas.openxmlformats.org/officeDocument/2006/relationships/hyperlink" Target="http://www.aldf.gob.mx/archivo-AVANCEFINANCIERO.pdf" TargetMode="External"/><Relationship Id="rId69" Type="http://schemas.openxmlformats.org/officeDocument/2006/relationships/hyperlink" Target="http://www.aldf.gob.mx/archivo-Acta222018.pdf" TargetMode="External"/><Relationship Id="rId113" Type="http://schemas.openxmlformats.org/officeDocument/2006/relationships/hyperlink" Target="http://www.aldf.gob.mx/archivo-880e7a68b2ab8b426e6267833196a950.xls" TargetMode="External"/><Relationship Id="rId134" Type="http://schemas.openxmlformats.org/officeDocument/2006/relationships/hyperlink" Target="http://www.aldf.gob.mx/archivo-REQ1382018.pdf" TargetMode="External"/><Relationship Id="rId320" Type="http://schemas.openxmlformats.org/officeDocument/2006/relationships/hyperlink" Target="http://www.aldf.gob.mx/archivo-AVANCESFISICOS.pdf" TargetMode="External"/><Relationship Id="rId80" Type="http://schemas.openxmlformats.org/officeDocument/2006/relationships/hyperlink" Target="http://www.aldf.gob.mx/archivo-Finiquito222018.pdf" TargetMode="External"/><Relationship Id="rId155" Type="http://schemas.openxmlformats.org/officeDocument/2006/relationships/hyperlink" Target="http://www.aldf.gob.mx/archivo-SUSPENSIONDECONTRATO.pdf" TargetMode="External"/><Relationship Id="rId176" Type="http://schemas.openxmlformats.org/officeDocument/2006/relationships/hyperlink" Target="http://www.aldf.gob.mx/archivo-ACTA492018.pdf" TargetMode="External"/><Relationship Id="rId197" Type="http://schemas.openxmlformats.org/officeDocument/2006/relationships/hyperlink" Target="http://www.aldf.gob.mx/archivo-AVANCEFINANCIERO.pdf" TargetMode="External"/><Relationship Id="rId341" Type="http://schemas.openxmlformats.org/officeDocument/2006/relationships/hyperlink" Target="http://www.aldf.gob.mx/archivo-AVANCESFISICOS.pdf" TargetMode="External"/><Relationship Id="rId362" Type="http://schemas.openxmlformats.org/officeDocument/2006/relationships/hyperlink" Target="http://www.aldf.gob.mx/archivo-REq2652018.pdf" TargetMode="External"/><Relationship Id="rId383" Type="http://schemas.openxmlformats.org/officeDocument/2006/relationships/hyperlink" Target="http://aldf.gob.mx/archivo-Acta1902018.pdf" TargetMode="External"/><Relationship Id="rId418" Type="http://schemas.openxmlformats.org/officeDocument/2006/relationships/hyperlink" Target="http://aldf.gob.mx/archivo-Finiquito2062018.pdf" TargetMode="External"/><Relationship Id="rId439" Type="http://schemas.openxmlformats.org/officeDocument/2006/relationships/hyperlink" Target="http://aldf.gob.mx/archivo-T32018Tabla_474921.xlsx" TargetMode="External"/><Relationship Id="rId201" Type="http://schemas.openxmlformats.org/officeDocument/2006/relationships/hyperlink" Target="http://www.aldf.gob.mx/archivo-AVANCEFINANCIERO.pdf" TargetMode="External"/><Relationship Id="rId222" Type="http://schemas.openxmlformats.org/officeDocument/2006/relationships/hyperlink" Target="http://www.aldf.gob.mx/archivo-Acta1512018.pdf" TargetMode="External"/><Relationship Id="rId243" Type="http://schemas.openxmlformats.org/officeDocument/2006/relationships/hyperlink" Target="http://www.aldf.gob.mx/archivo-T22018Tabla_474921.xlsx" TargetMode="External"/><Relationship Id="rId264" Type="http://schemas.openxmlformats.org/officeDocument/2006/relationships/hyperlink" Target="http://www.aldf.gob.mx/archivo-T22018Tabla_474906.xlsx" TargetMode="External"/><Relationship Id="rId285" Type="http://schemas.openxmlformats.org/officeDocument/2006/relationships/hyperlink" Target="http://www.aldf.gob.mx/archivo-T22018Tabla_474918.xlsx" TargetMode="External"/><Relationship Id="rId450" Type="http://schemas.openxmlformats.org/officeDocument/2006/relationships/hyperlink" Target="http://aldf.gob.mx/archivo-T32018Tabla_474906.xlsx" TargetMode="External"/><Relationship Id="rId471" Type="http://schemas.openxmlformats.org/officeDocument/2006/relationships/hyperlink" Target="http://aldf.gob.mx/archivo-T32018Tabla_474918.xlsx" TargetMode="External"/><Relationship Id="rId17" Type="http://schemas.openxmlformats.org/officeDocument/2006/relationships/hyperlink" Target="http://www.aldf.gob.mx/archivo-SUSPENSIONDECONTRATO.pdf" TargetMode="External"/><Relationship Id="rId38" Type="http://schemas.openxmlformats.org/officeDocument/2006/relationships/hyperlink" Target="http://www.aldf.gob.mx/archivo-Contrato482018.pdf" TargetMode="External"/><Relationship Id="rId59" Type="http://schemas.openxmlformats.org/officeDocument/2006/relationships/hyperlink" Target="http://www.aldf.gob.mx/archivo-AVANCESFISICOS.pdf" TargetMode="External"/><Relationship Id="rId103" Type="http://schemas.openxmlformats.org/officeDocument/2006/relationships/hyperlink" Target="http://www.aldf.gob.mx/archivo-a350916db14b267d62c9abbaf6d3155e.xls" TargetMode="External"/><Relationship Id="rId124" Type="http://schemas.openxmlformats.org/officeDocument/2006/relationships/hyperlink" Target="http://www.aldf.gob.mx/archivo-Req%20052018.pdf" TargetMode="External"/><Relationship Id="rId310" Type="http://schemas.openxmlformats.org/officeDocument/2006/relationships/hyperlink" Target="http://www.aldf.gob.mx/archivo-AVANCESFISICOS.pdf" TargetMode="External"/><Relationship Id="rId70" Type="http://schemas.openxmlformats.org/officeDocument/2006/relationships/hyperlink" Target="http://www.aldf.gob.mx/archivo-Acta232018.pdf" TargetMode="External"/><Relationship Id="rId91" Type="http://schemas.openxmlformats.org/officeDocument/2006/relationships/hyperlink" Target="http://www.aldf.gob.mx/archivo-fc6ac65515da3200da52f61020874cba.xls" TargetMode="External"/><Relationship Id="rId145" Type="http://schemas.openxmlformats.org/officeDocument/2006/relationships/hyperlink" Target="http://www.aldf.gob.mx/archivo-SUSPENSIONDECONTRATO.pdf" TargetMode="External"/><Relationship Id="rId166" Type="http://schemas.openxmlformats.org/officeDocument/2006/relationships/hyperlink" Target="http://www.aldf.gob.mx/archivo-Pedido902018.pdf" TargetMode="External"/><Relationship Id="rId187" Type="http://schemas.openxmlformats.org/officeDocument/2006/relationships/hyperlink" Target="http://www.aldf.gob.mx/archivo-AVANCEFINANCIERO.pdf" TargetMode="External"/><Relationship Id="rId331" Type="http://schemas.openxmlformats.org/officeDocument/2006/relationships/hyperlink" Target="http://www.aldf.gob.mx/archivo-SUSPENSIONDECONTRATO.pdf" TargetMode="External"/><Relationship Id="rId352" Type="http://schemas.openxmlformats.org/officeDocument/2006/relationships/hyperlink" Target="http://aldf.gob.mx/archivo-Req2042018.pdf" TargetMode="External"/><Relationship Id="rId373" Type="http://schemas.openxmlformats.org/officeDocument/2006/relationships/hyperlink" Target="http://aldf.gob.mx/archivo-Pedido2052018.pdf" TargetMode="External"/><Relationship Id="rId394" Type="http://schemas.openxmlformats.org/officeDocument/2006/relationships/hyperlink" Target="http://aldf.gob.mx/archivo-Acta2222018.pdf" TargetMode="External"/><Relationship Id="rId408" Type="http://schemas.openxmlformats.org/officeDocument/2006/relationships/hyperlink" Target="http://aldf.gob.mx/archivo-Finiquito2042018.pdf" TargetMode="External"/><Relationship Id="rId429" Type="http://schemas.openxmlformats.org/officeDocument/2006/relationships/hyperlink" Target="http://aldf.gob.mx/archivo-T32018Tabla_474921.xlsx" TargetMode="External"/><Relationship Id="rId1" Type="http://schemas.openxmlformats.org/officeDocument/2006/relationships/hyperlink" Target="http://www.aldf.gob.mx/archivo-Req%20052018.pdf" TargetMode="External"/><Relationship Id="rId212" Type="http://schemas.openxmlformats.org/officeDocument/2006/relationships/hyperlink" Target="http://www.aldf.gob.mx/archivo-ACTA972018.pdf" TargetMode="External"/><Relationship Id="rId233" Type="http://schemas.openxmlformats.org/officeDocument/2006/relationships/hyperlink" Target="http://www.aldf.gob.mx/archivo-Finiquito1292018.pdf" TargetMode="External"/><Relationship Id="rId254" Type="http://schemas.openxmlformats.org/officeDocument/2006/relationships/hyperlink" Target="http://www.aldf.gob.mx/archivo-T22018Tabla_474921.xlsx" TargetMode="External"/><Relationship Id="rId440" Type="http://schemas.openxmlformats.org/officeDocument/2006/relationships/hyperlink" Target="http://aldf.gob.mx/archivo-T32018Tabla_474921.xlsx" TargetMode="External"/><Relationship Id="rId28" Type="http://schemas.openxmlformats.org/officeDocument/2006/relationships/hyperlink" Target="http://www.aldf.gob.mx/archivo-Contrato%20072018.pdf" TargetMode="External"/><Relationship Id="rId49" Type="http://schemas.openxmlformats.org/officeDocument/2006/relationships/hyperlink" Target="http://www.aldf.gob.mx/archivo-AVANCESFISICOS.pdf" TargetMode="External"/><Relationship Id="rId114" Type="http://schemas.openxmlformats.org/officeDocument/2006/relationships/hyperlink" Target="http://www.aldf.gob.mx/archivo-880e7a68b2ab8b426e6267833196a950.xls" TargetMode="External"/><Relationship Id="rId275" Type="http://schemas.openxmlformats.org/officeDocument/2006/relationships/hyperlink" Target="http://www.aldf.gob.mx/archivo-T22018Tabla_474918.xlsx" TargetMode="External"/><Relationship Id="rId296" Type="http://schemas.openxmlformats.org/officeDocument/2006/relationships/hyperlink" Target="http://www.aldf.gob.mx/archivo-AVANCEFINANCIERO.pdf" TargetMode="External"/><Relationship Id="rId300" Type="http://schemas.openxmlformats.org/officeDocument/2006/relationships/hyperlink" Target="http://www.aldf.gob.mx/archivo-SUSPENSIONDECONTRATO.pdf" TargetMode="External"/><Relationship Id="rId461" Type="http://schemas.openxmlformats.org/officeDocument/2006/relationships/hyperlink" Target="http://aldf.gob.mx/archivo-T32018Tabla_474918.xlsx" TargetMode="External"/><Relationship Id="rId60" Type="http://schemas.openxmlformats.org/officeDocument/2006/relationships/hyperlink" Target="http://www.aldf.gob.mx/archivo-AVANCEFINANCIERO.pdf" TargetMode="External"/><Relationship Id="rId81" Type="http://schemas.openxmlformats.org/officeDocument/2006/relationships/hyperlink" Target="http://www.aldf.gob.mx/archivo-Finiquito232018.pdf" TargetMode="External"/><Relationship Id="rId135" Type="http://schemas.openxmlformats.org/officeDocument/2006/relationships/hyperlink" Target="http://www.aldf.gob.mx/archivo-REQ742018.pdf" TargetMode="External"/><Relationship Id="rId156" Type="http://schemas.openxmlformats.org/officeDocument/2006/relationships/hyperlink" Target="http://www.aldf.gob.mx/archivo-SUSPENSIONDECONTRATO.pdf" TargetMode="External"/><Relationship Id="rId177" Type="http://schemas.openxmlformats.org/officeDocument/2006/relationships/hyperlink" Target="http://www.aldf.gob.mx/archivo-FINIQUITO492018.pdf" TargetMode="External"/><Relationship Id="rId198" Type="http://schemas.openxmlformats.org/officeDocument/2006/relationships/hyperlink" Target="http://www.aldf.gob.mx/archivo-AVANCESFISICOS.pdf" TargetMode="External"/><Relationship Id="rId321" Type="http://schemas.openxmlformats.org/officeDocument/2006/relationships/hyperlink" Target="http://www.aldf.gob.mx/archivo-AVANCEFINANCIERO.pdf" TargetMode="External"/><Relationship Id="rId342" Type="http://schemas.openxmlformats.org/officeDocument/2006/relationships/hyperlink" Target="http://www.aldf.gob.mx/archivo-AVANCEFINANCIERO.pdf" TargetMode="External"/><Relationship Id="rId363" Type="http://schemas.openxmlformats.org/officeDocument/2006/relationships/hyperlink" Target="http://www.aldf.gob.mx/archivo-Req2742018.pdf" TargetMode="External"/><Relationship Id="rId384" Type="http://schemas.openxmlformats.org/officeDocument/2006/relationships/hyperlink" Target="http://aldf.gob.mx/archivo-Acta1912018.pdf" TargetMode="External"/><Relationship Id="rId419" Type="http://schemas.openxmlformats.org/officeDocument/2006/relationships/hyperlink" Target="http://aldf.gob.mx/archivo-Finiquito2652018.pdf" TargetMode="External"/><Relationship Id="rId202" Type="http://schemas.openxmlformats.org/officeDocument/2006/relationships/hyperlink" Target="http://www.aldf.gob.mx/archivo-AVANCESFISICOS.pdf" TargetMode="External"/><Relationship Id="rId223" Type="http://schemas.openxmlformats.org/officeDocument/2006/relationships/hyperlink" Target="http://www.aldf.gob.mx/archivo-Acta1522018.pdf" TargetMode="External"/><Relationship Id="rId244" Type="http://schemas.openxmlformats.org/officeDocument/2006/relationships/hyperlink" Target="http://www.aldf.gob.mx/archivo-T22018Tabla_474921.xlsx" TargetMode="External"/><Relationship Id="rId430" Type="http://schemas.openxmlformats.org/officeDocument/2006/relationships/hyperlink" Target="http://aldf.gob.mx/archivo-T32018Tabla_474921.xlsx" TargetMode="External"/><Relationship Id="rId18" Type="http://schemas.openxmlformats.org/officeDocument/2006/relationships/hyperlink" Target="http://www.aldf.gob.mx/archivo-SUSPENSIONDECONTRATO.pdf" TargetMode="External"/><Relationship Id="rId39" Type="http://schemas.openxmlformats.org/officeDocument/2006/relationships/hyperlink" Target="http://www.aldf.gob.mx/archivo-AVANCESFISICOS.pdf" TargetMode="External"/><Relationship Id="rId265" Type="http://schemas.openxmlformats.org/officeDocument/2006/relationships/hyperlink" Target="http://www.aldf.gob.mx/archivo-T22018Tabla_474906.xlsx" TargetMode="External"/><Relationship Id="rId286" Type="http://schemas.openxmlformats.org/officeDocument/2006/relationships/hyperlink" Target="http://www.aldf.gob.mx/archivo-T22018Tabla_474918.xlsx" TargetMode="External"/><Relationship Id="rId451" Type="http://schemas.openxmlformats.org/officeDocument/2006/relationships/hyperlink" Target="http://aldf.gob.mx/archivo-T32018Tabla_474906.xlsx" TargetMode="External"/><Relationship Id="rId472" Type="http://schemas.openxmlformats.org/officeDocument/2006/relationships/hyperlink" Target="http://aldf.gob.mx/archivo-T32018Tabla_474918.xlsx" TargetMode="External"/><Relationship Id="rId50" Type="http://schemas.openxmlformats.org/officeDocument/2006/relationships/hyperlink" Target="http://www.aldf.gob.mx/archivo-AVANCEFINANCIERO.pdf" TargetMode="External"/><Relationship Id="rId104" Type="http://schemas.openxmlformats.org/officeDocument/2006/relationships/hyperlink" Target="http://www.aldf.gob.mx/archivo-a350916db14b267d62c9abbaf6d3155e.xls" TargetMode="External"/><Relationship Id="rId125" Type="http://schemas.openxmlformats.org/officeDocument/2006/relationships/hyperlink" Target="http://www.aldf.gob.mx/archivo-Req1302018.pdf" TargetMode="External"/><Relationship Id="rId146" Type="http://schemas.openxmlformats.org/officeDocument/2006/relationships/hyperlink" Target="http://www.aldf.gob.mx/archivo-SUSPENSIONDECONTRATO.pdf" TargetMode="External"/><Relationship Id="rId167" Type="http://schemas.openxmlformats.org/officeDocument/2006/relationships/hyperlink" Target="http://www.aldf.gob.mx/archivo-Pedido1002018.pdf" TargetMode="External"/><Relationship Id="rId188" Type="http://schemas.openxmlformats.org/officeDocument/2006/relationships/hyperlink" Target="http://www.aldf.gob.mx/archivo-AVANCESFISICOS.pdf" TargetMode="External"/><Relationship Id="rId311" Type="http://schemas.openxmlformats.org/officeDocument/2006/relationships/hyperlink" Target="http://www.aldf.gob.mx/archivo-AVANCEFINANCIERO.pdf" TargetMode="External"/><Relationship Id="rId332" Type="http://schemas.openxmlformats.org/officeDocument/2006/relationships/hyperlink" Target="http://www.aldf.gob.mx/archivo-AVANCESFISICOS.pdf" TargetMode="External"/><Relationship Id="rId353" Type="http://schemas.openxmlformats.org/officeDocument/2006/relationships/hyperlink" Target="http://aldf.gob.mx/archivo-Req2052018.pdf" TargetMode="External"/><Relationship Id="rId374" Type="http://schemas.openxmlformats.org/officeDocument/2006/relationships/hyperlink" Target="http://aldf.gob.mx/archivo-Pedido2362372442018.pdf" TargetMode="External"/><Relationship Id="rId395" Type="http://schemas.openxmlformats.org/officeDocument/2006/relationships/hyperlink" Target="http://aldf.gob.mx/archivo-Acta2182018.pdf" TargetMode="External"/><Relationship Id="rId409" Type="http://schemas.openxmlformats.org/officeDocument/2006/relationships/hyperlink" Target="http://aldf.gob.mx/archivo-Finiquito2052018.pdf" TargetMode="External"/><Relationship Id="rId71" Type="http://schemas.openxmlformats.org/officeDocument/2006/relationships/hyperlink" Target="http://www.aldf.gob.mx/archivo-Acta242018.pdf" TargetMode="External"/><Relationship Id="rId92" Type="http://schemas.openxmlformats.org/officeDocument/2006/relationships/hyperlink" Target="http://www.aldf.gob.mx/archivo-fc6ac65515da3200da52f61020874cba.xls" TargetMode="External"/><Relationship Id="rId213" Type="http://schemas.openxmlformats.org/officeDocument/2006/relationships/hyperlink" Target="http://www.aldf.gob.mx/archivo-ACTA1232018.pdf" TargetMode="External"/><Relationship Id="rId234" Type="http://schemas.openxmlformats.org/officeDocument/2006/relationships/hyperlink" Target="http://www.aldf.gob.mx/archivo-Finiquto1302018.pdf" TargetMode="External"/><Relationship Id="rId420" Type="http://schemas.openxmlformats.org/officeDocument/2006/relationships/hyperlink" Target="http://aldf.gob.mx/archivo-Finiquito2742018.pdf" TargetMode="External"/><Relationship Id="rId2" Type="http://schemas.openxmlformats.org/officeDocument/2006/relationships/hyperlink" Target="http://www.aldf.gob.mx/archivo-bbd249240ab65655df56582ccdf9a6df.pdf" TargetMode="External"/><Relationship Id="rId29" Type="http://schemas.openxmlformats.org/officeDocument/2006/relationships/hyperlink" Target="http://www.aldf.gob.mx/archivo-Contrato%20082018.pdf" TargetMode="External"/><Relationship Id="rId255" Type="http://schemas.openxmlformats.org/officeDocument/2006/relationships/hyperlink" Target="http://www.aldf.gob.mx/archivo-T22018Tabla_474921.xlsx" TargetMode="External"/><Relationship Id="rId276" Type="http://schemas.openxmlformats.org/officeDocument/2006/relationships/hyperlink" Target="http://www.aldf.gob.mx/archivo-T22018Tabla_474918.xlsx" TargetMode="External"/><Relationship Id="rId297" Type="http://schemas.openxmlformats.org/officeDocument/2006/relationships/hyperlink" Target="http://www.aldf.gob.mx/archivo-SUSPENSIONDECONTRATO.pdf" TargetMode="External"/><Relationship Id="rId441" Type="http://schemas.openxmlformats.org/officeDocument/2006/relationships/hyperlink" Target="http://aldf.gob.mx/archivo-T32018Tabla_474921.xlsx" TargetMode="External"/><Relationship Id="rId462" Type="http://schemas.openxmlformats.org/officeDocument/2006/relationships/hyperlink" Target="http://aldf.gob.mx/archivo-T32018Tabla_474918.xlsx" TargetMode="External"/><Relationship Id="rId40" Type="http://schemas.openxmlformats.org/officeDocument/2006/relationships/hyperlink" Target="http://www.aldf.gob.mx/archivo-AVANCEFINANCIERO.pdf" TargetMode="External"/><Relationship Id="rId115" Type="http://schemas.openxmlformats.org/officeDocument/2006/relationships/hyperlink" Target="http://www.aldf.gob.mx/archivo-880e7a68b2ab8b426e6267833196a950.xls" TargetMode="External"/><Relationship Id="rId136" Type="http://schemas.openxmlformats.org/officeDocument/2006/relationships/hyperlink" Target="http://www.aldf.gob.mx/archivo-REQ892018.pdf" TargetMode="External"/><Relationship Id="rId157" Type="http://schemas.openxmlformats.org/officeDocument/2006/relationships/hyperlink" Target="http://www.aldf.gob.mx/archivo-SUSPENSIONDECONTRATO.pdf" TargetMode="External"/><Relationship Id="rId178" Type="http://schemas.openxmlformats.org/officeDocument/2006/relationships/hyperlink" Target="http://www.aldf.gob.mx/archivo-AVANCESFISICOS.pdf" TargetMode="External"/><Relationship Id="rId301" Type="http://schemas.openxmlformats.org/officeDocument/2006/relationships/hyperlink" Target="http://www.aldf.gob.mx/archivo-AVANCESFISICOS.pdf" TargetMode="External"/><Relationship Id="rId322" Type="http://schemas.openxmlformats.org/officeDocument/2006/relationships/hyperlink" Target="http://www.aldf.gob.mx/archivo-SUSPENSIONDECONTRATO.pdf" TargetMode="External"/><Relationship Id="rId343" Type="http://schemas.openxmlformats.org/officeDocument/2006/relationships/hyperlink" Target="http://www.aldf.gob.mx/archivo-SUSPENSIONDECONTRATO.pdf" TargetMode="External"/><Relationship Id="rId364" Type="http://schemas.openxmlformats.org/officeDocument/2006/relationships/hyperlink" Target="http://aldf.gob.mx/archivo-Contrato1902018.pdf" TargetMode="External"/><Relationship Id="rId61" Type="http://schemas.openxmlformats.org/officeDocument/2006/relationships/hyperlink" Target="http://www.aldf.gob.mx/archivo-AVANCESFISICOS.pdf" TargetMode="External"/><Relationship Id="rId82" Type="http://schemas.openxmlformats.org/officeDocument/2006/relationships/hyperlink" Target="http://www.aldf.gob.mx/archivo-Finiquito242018.pdf" TargetMode="External"/><Relationship Id="rId199" Type="http://schemas.openxmlformats.org/officeDocument/2006/relationships/hyperlink" Target="http://www.aldf.gob.mx/archivo-AVANCEFINANCIERO.pdf" TargetMode="External"/><Relationship Id="rId203" Type="http://schemas.openxmlformats.org/officeDocument/2006/relationships/hyperlink" Target="http://www.aldf.gob.mx/archivo-AVANCEFINANCIERO.pdf" TargetMode="External"/><Relationship Id="rId385" Type="http://schemas.openxmlformats.org/officeDocument/2006/relationships/hyperlink" Target="http://aldf.gob.mx/archivo-Acta1922018.pdf" TargetMode="External"/><Relationship Id="rId19" Type="http://schemas.openxmlformats.org/officeDocument/2006/relationships/hyperlink" Target="http://www.aldf.gob.mx/archivo-SUSPENSIONDECONTRATO.pdf" TargetMode="External"/><Relationship Id="rId224" Type="http://schemas.openxmlformats.org/officeDocument/2006/relationships/hyperlink" Target="http://www.aldf.gob.mx/archivo-Acta1532018.pdf" TargetMode="External"/><Relationship Id="rId245" Type="http://schemas.openxmlformats.org/officeDocument/2006/relationships/hyperlink" Target="http://www.aldf.gob.mx/archivo-T22018Tabla_474921.xlsx" TargetMode="External"/><Relationship Id="rId266" Type="http://schemas.openxmlformats.org/officeDocument/2006/relationships/hyperlink" Target="http://www.aldf.gob.mx/archivo-T22018Tabla_474906.xlsx" TargetMode="External"/><Relationship Id="rId287" Type="http://schemas.openxmlformats.org/officeDocument/2006/relationships/hyperlink" Target="http://www.aldf.gob.mx/archivo-T22018Tabla_474918.xlsx" TargetMode="External"/><Relationship Id="rId410" Type="http://schemas.openxmlformats.org/officeDocument/2006/relationships/hyperlink" Target="http://aldf.gob.mx/archivo-Finiquito2362372442018.pdf" TargetMode="External"/><Relationship Id="rId431" Type="http://schemas.openxmlformats.org/officeDocument/2006/relationships/hyperlink" Target="http://aldf.gob.mx/archivo-T32018Tabla_474921.xlsx" TargetMode="External"/><Relationship Id="rId452" Type="http://schemas.openxmlformats.org/officeDocument/2006/relationships/hyperlink" Target="http://aldf.gob.mx/archivo-T32018Tabla_474906.xlsx" TargetMode="External"/><Relationship Id="rId473" Type="http://schemas.openxmlformats.org/officeDocument/2006/relationships/hyperlink" Target="http://aldf.gob.mx/archivo-T32018Tabla_474918.xlsx" TargetMode="External"/><Relationship Id="rId30" Type="http://schemas.openxmlformats.org/officeDocument/2006/relationships/hyperlink" Target="http://www.aldf.gob.mx/archivo-Contrato092018.pdf" TargetMode="External"/><Relationship Id="rId105" Type="http://schemas.openxmlformats.org/officeDocument/2006/relationships/hyperlink" Target="http://www.aldf.gob.mx/archivo-a350916db14b267d62c9abbaf6d3155e.xls" TargetMode="External"/><Relationship Id="rId126" Type="http://schemas.openxmlformats.org/officeDocument/2006/relationships/hyperlink" Target="http://www.aldf.gob.mx/archivo-Req1332018.pdf" TargetMode="External"/><Relationship Id="rId147" Type="http://schemas.openxmlformats.org/officeDocument/2006/relationships/hyperlink" Target="http://www.aldf.gob.mx/archivo-421b756e4857c817e57998bd8074f68a.pdf" TargetMode="External"/><Relationship Id="rId168" Type="http://schemas.openxmlformats.org/officeDocument/2006/relationships/hyperlink" Target="http://www.aldf.gob.mx/archivo-Pedido1292018.pdf" TargetMode="External"/><Relationship Id="rId312" Type="http://schemas.openxmlformats.org/officeDocument/2006/relationships/hyperlink" Target="http://www.aldf.gob.mx/archivo-SUSPENSIONDECONTRATO.pdf" TargetMode="External"/><Relationship Id="rId333" Type="http://schemas.openxmlformats.org/officeDocument/2006/relationships/hyperlink" Target="http://www.aldf.gob.mx/archivo-AVANCEFINANCIERO.pdf" TargetMode="External"/><Relationship Id="rId354" Type="http://schemas.openxmlformats.org/officeDocument/2006/relationships/hyperlink" Target="http://aldf.gob.mx/archivo-Req2362372442018.pdf" TargetMode="External"/><Relationship Id="rId51" Type="http://schemas.openxmlformats.org/officeDocument/2006/relationships/hyperlink" Target="http://www.aldf.gob.mx/archivo-AVANCESFISICOS.pdf" TargetMode="External"/><Relationship Id="rId72" Type="http://schemas.openxmlformats.org/officeDocument/2006/relationships/hyperlink" Target="http://www.aldf.gob.mx/archivo-Acta262018.pdf" TargetMode="External"/><Relationship Id="rId93" Type="http://schemas.openxmlformats.org/officeDocument/2006/relationships/hyperlink" Target="http://www.aldf.gob.mx/archivo-fc6ac65515da3200da52f61020874cba.xls" TargetMode="External"/><Relationship Id="rId189" Type="http://schemas.openxmlformats.org/officeDocument/2006/relationships/hyperlink" Target="http://www.aldf.gob.mx/archivo-AVANCEFINANCIERO.pdf" TargetMode="External"/><Relationship Id="rId375" Type="http://schemas.openxmlformats.org/officeDocument/2006/relationships/hyperlink" Target="http://aldf.gob.mx/archivo-Pedido2342018.pdf" TargetMode="External"/><Relationship Id="rId396" Type="http://schemas.openxmlformats.org/officeDocument/2006/relationships/hyperlink" Target="http://aldf.gob.mx/archivo-Acta2172018.pdf" TargetMode="External"/><Relationship Id="rId3" Type="http://schemas.openxmlformats.org/officeDocument/2006/relationships/hyperlink" Target="http://www.aldf.gob.mx/archivo-Req%20072018.pdf" TargetMode="External"/><Relationship Id="rId214" Type="http://schemas.openxmlformats.org/officeDocument/2006/relationships/hyperlink" Target="http://www.aldf.gob.mx/archivo-ACTA1382018.pdf" TargetMode="External"/><Relationship Id="rId235" Type="http://schemas.openxmlformats.org/officeDocument/2006/relationships/hyperlink" Target="http://www.aldf.gob.mx/archivo-Finiquito1332018.pdf" TargetMode="External"/><Relationship Id="rId256" Type="http://schemas.openxmlformats.org/officeDocument/2006/relationships/hyperlink" Target="http://www.aldf.gob.mx/archivo-T22018Tabla_474906.xlsx" TargetMode="External"/><Relationship Id="rId277" Type="http://schemas.openxmlformats.org/officeDocument/2006/relationships/hyperlink" Target="http://www.aldf.gob.mx/archivo-T22018Tabla_474918.xlsx" TargetMode="External"/><Relationship Id="rId298" Type="http://schemas.openxmlformats.org/officeDocument/2006/relationships/hyperlink" Target="http://www.aldf.gob.mx/archivo-AVANCESFISICOS.pdf" TargetMode="External"/><Relationship Id="rId400" Type="http://schemas.openxmlformats.org/officeDocument/2006/relationships/hyperlink" Target="http://aldf.gob.mx/archivo-Acta2652018.pdf" TargetMode="External"/><Relationship Id="rId421" Type="http://schemas.openxmlformats.org/officeDocument/2006/relationships/hyperlink" Target="http://aldf.gob.mx/archivo-T32018Tabla_474921.xlsx" TargetMode="External"/><Relationship Id="rId442" Type="http://schemas.openxmlformats.org/officeDocument/2006/relationships/hyperlink" Target="http://aldf.gob.mx/archivo-T32018Tabla_474906.xlsx" TargetMode="External"/><Relationship Id="rId463" Type="http://schemas.openxmlformats.org/officeDocument/2006/relationships/hyperlink" Target="http://aldf.gob.mx/archivo-T32018Tabla_474918.xlsx" TargetMode="External"/><Relationship Id="rId116" Type="http://schemas.openxmlformats.org/officeDocument/2006/relationships/hyperlink" Target="http://www.aldf.gob.mx/archivo-880e7a68b2ab8b426e6267833196a950.xls" TargetMode="External"/><Relationship Id="rId137" Type="http://schemas.openxmlformats.org/officeDocument/2006/relationships/hyperlink" Target="http://www.aldf.gob.mx/archivo-Req902018.pdf" TargetMode="External"/><Relationship Id="rId158" Type="http://schemas.openxmlformats.org/officeDocument/2006/relationships/hyperlink" Target="http://www.aldf.gob.mx/archivo-SUSPENSIONDECONTRATO.pdf" TargetMode="External"/><Relationship Id="rId302" Type="http://schemas.openxmlformats.org/officeDocument/2006/relationships/hyperlink" Target="http://www.aldf.gob.mx/archivo-AVANCEFINANCIERO.pdf" TargetMode="External"/><Relationship Id="rId323" Type="http://schemas.openxmlformats.org/officeDocument/2006/relationships/hyperlink" Target="http://www.aldf.gob.mx/archivo-AVANCESFISICOS.pdf" TargetMode="External"/><Relationship Id="rId344" Type="http://schemas.openxmlformats.org/officeDocument/2006/relationships/hyperlink" Target="http://www.aldf.gob.mx/archivo-AVANCESFISICOS.pdf" TargetMode="External"/><Relationship Id="rId20" Type="http://schemas.openxmlformats.org/officeDocument/2006/relationships/hyperlink" Target="http://www.aldf.gob.mx/archivo-SUSPENSIONDECONTRATO.pdf" TargetMode="External"/><Relationship Id="rId41" Type="http://schemas.openxmlformats.org/officeDocument/2006/relationships/hyperlink" Target="http://www.aldf.gob.mx/archivo-Acta052018.pdf" TargetMode="External"/><Relationship Id="rId62" Type="http://schemas.openxmlformats.org/officeDocument/2006/relationships/hyperlink" Target="http://www.aldf.gob.mx/archivo-AVANCEFINANCIERO.pdf" TargetMode="External"/><Relationship Id="rId83" Type="http://schemas.openxmlformats.org/officeDocument/2006/relationships/hyperlink" Target="http://www.aldf.gob.mx/archivo-Finiquito262018.pdf" TargetMode="External"/><Relationship Id="rId179" Type="http://schemas.openxmlformats.org/officeDocument/2006/relationships/hyperlink" Target="http://www.aldf.gob.mx/archivo-AVANCEFINANCIERO.pdf" TargetMode="External"/><Relationship Id="rId365" Type="http://schemas.openxmlformats.org/officeDocument/2006/relationships/hyperlink" Target="http://aldf.gob.mx/archivo-Contrato1912018.pdf" TargetMode="External"/><Relationship Id="rId386" Type="http://schemas.openxmlformats.org/officeDocument/2006/relationships/hyperlink" Target="http://aldf.gob.mx/archivo-Acta1932018.pdf" TargetMode="External"/><Relationship Id="rId190" Type="http://schemas.openxmlformats.org/officeDocument/2006/relationships/hyperlink" Target="http://www.aldf.gob.mx/archivo-AVANCESFISICOS.pdf" TargetMode="External"/><Relationship Id="rId204" Type="http://schemas.openxmlformats.org/officeDocument/2006/relationships/hyperlink" Target="http://www.aldf.gob.mx/archivo-AVANCESFISICOS.pdf" TargetMode="External"/><Relationship Id="rId225" Type="http://schemas.openxmlformats.org/officeDocument/2006/relationships/hyperlink" Target="http://www.aldf.gob.mx/archivo-FINIQUITO582018.pdf" TargetMode="External"/><Relationship Id="rId246" Type="http://schemas.openxmlformats.org/officeDocument/2006/relationships/hyperlink" Target="http://www.aldf.gob.mx/archivo-T22018Tabla_474921.xlsx" TargetMode="External"/><Relationship Id="rId267" Type="http://schemas.openxmlformats.org/officeDocument/2006/relationships/hyperlink" Target="http://www.aldf.gob.mx/archivo-T22018Tabla_474906.xlsx" TargetMode="External"/><Relationship Id="rId288" Type="http://schemas.openxmlformats.org/officeDocument/2006/relationships/hyperlink" Target="http://www.aldf.gob.mx/archivo-SUSPENSIONDECONTRATO.pdf" TargetMode="External"/><Relationship Id="rId411" Type="http://schemas.openxmlformats.org/officeDocument/2006/relationships/hyperlink" Target="http://aldf.gob.mx/archivo-Finiquito2342018.pdf" TargetMode="External"/><Relationship Id="rId432" Type="http://schemas.openxmlformats.org/officeDocument/2006/relationships/hyperlink" Target="http://aldf.gob.mx/archivo-T32018Tabla_474921.xlsx" TargetMode="External"/><Relationship Id="rId453" Type="http://schemas.openxmlformats.org/officeDocument/2006/relationships/hyperlink" Target="http://aldf.gob.mx/archivo-T32018Tabla_474906.xlsx" TargetMode="External"/><Relationship Id="rId474" Type="http://schemas.openxmlformats.org/officeDocument/2006/relationships/hyperlink" Target="http://aldf.gob.mx/archivo-T32018Tabla_474918.xlsx" TargetMode="External"/><Relationship Id="rId106" Type="http://schemas.openxmlformats.org/officeDocument/2006/relationships/hyperlink" Target="http://www.aldf.gob.mx/archivo-a350916db14b267d62c9abbaf6d3155e.xls" TargetMode="External"/><Relationship Id="rId127" Type="http://schemas.openxmlformats.org/officeDocument/2006/relationships/hyperlink" Target="http://www.aldf.gob.mx/archivo-Req1512018.pdf" TargetMode="External"/><Relationship Id="rId313" Type="http://schemas.openxmlformats.org/officeDocument/2006/relationships/hyperlink" Target="http://www.aldf.gob.mx/archivo-AVANCESFISICOS.pdf" TargetMode="External"/><Relationship Id="rId10" Type="http://schemas.openxmlformats.org/officeDocument/2006/relationships/hyperlink" Target="http://www.aldf.gob.mx/archivo-Req262018.pdf" TargetMode="External"/><Relationship Id="rId31" Type="http://schemas.openxmlformats.org/officeDocument/2006/relationships/hyperlink" Target="http://www.aldf.gob.mx/archivo-Contrato212018.pdf" TargetMode="External"/><Relationship Id="rId52" Type="http://schemas.openxmlformats.org/officeDocument/2006/relationships/hyperlink" Target="http://www.aldf.gob.mx/archivo-AVANCEFINANCIERO.pdf" TargetMode="External"/><Relationship Id="rId73" Type="http://schemas.openxmlformats.org/officeDocument/2006/relationships/hyperlink" Target="http://www.aldf.gob.mx/archivo-Acta272018.pdf" TargetMode="External"/><Relationship Id="rId94" Type="http://schemas.openxmlformats.org/officeDocument/2006/relationships/hyperlink" Target="http://www.aldf.gob.mx/archivo-fc6ac65515da3200da52f61020874cba.xls" TargetMode="External"/><Relationship Id="rId148" Type="http://schemas.openxmlformats.org/officeDocument/2006/relationships/hyperlink" Target="http://www.aldf.gob.mx/archivo-CONTRATO582018.pdf" TargetMode="External"/><Relationship Id="rId169" Type="http://schemas.openxmlformats.org/officeDocument/2006/relationships/hyperlink" Target="http://www.aldf.gob.mx/archivo-Pedidos1302018.pdf" TargetMode="External"/><Relationship Id="rId334" Type="http://schemas.openxmlformats.org/officeDocument/2006/relationships/hyperlink" Target="http://www.aldf.gob.mx/archivo-SUSPENSIONDECONTRATO.pdf" TargetMode="External"/><Relationship Id="rId355" Type="http://schemas.openxmlformats.org/officeDocument/2006/relationships/hyperlink" Target="http://www.aldf.gob.mx/archivo-Req2462018.pdf" TargetMode="External"/><Relationship Id="rId376" Type="http://schemas.openxmlformats.org/officeDocument/2006/relationships/hyperlink" Target="http://aldf.gob.mx/archivo-Pedido2462018.pdf" TargetMode="External"/><Relationship Id="rId397" Type="http://schemas.openxmlformats.org/officeDocument/2006/relationships/hyperlink" Target="http://aldf.gob.mx/archivo-Acta2132018.pdf" TargetMode="External"/><Relationship Id="rId4" Type="http://schemas.openxmlformats.org/officeDocument/2006/relationships/hyperlink" Target="http://www.aldf.gob.mx/archivo-Req%20082018.pdf" TargetMode="External"/><Relationship Id="rId180" Type="http://schemas.openxmlformats.org/officeDocument/2006/relationships/hyperlink" Target="http://www.aldf.gob.mx/archivo-AVANCESFISICOS.pdf" TargetMode="External"/><Relationship Id="rId215" Type="http://schemas.openxmlformats.org/officeDocument/2006/relationships/hyperlink" Target="http://www.aldf.gob.mx/archivo-ACTA742018.pdf" TargetMode="External"/><Relationship Id="rId236" Type="http://schemas.openxmlformats.org/officeDocument/2006/relationships/hyperlink" Target="http://www.aldf.gob.mx/archivo-Finiquito1512018.pdf" TargetMode="External"/><Relationship Id="rId257" Type="http://schemas.openxmlformats.org/officeDocument/2006/relationships/hyperlink" Target="http://www.aldf.gob.mx/archivo-T22018Tabla_474906.xlsx" TargetMode="External"/><Relationship Id="rId278" Type="http://schemas.openxmlformats.org/officeDocument/2006/relationships/hyperlink" Target="http://www.aldf.gob.mx/archivo-T22018Tabla_474918.xlsx" TargetMode="External"/><Relationship Id="rId401" Type="http://schemas.openxmlformats.org/officeDocument/2006/relationships/hyperlink" Target="http://aldf.gob.mx/archivo-Acta2742018.pdf" TargetMode="External"/><Relationship Id="rId422" Type="http://schemas.openxmlformats.org/officeDocument/2006/relationships/hyperlink" Target="http://aldf.gob.mx/archivo-T32018Tabla_474906.xlsx" TargetMode="External"/><Relationship Id="rId443" Type="http://schemas.openxmlformats.org/officeDocument/2006/relationships/hyperlink" Target="http://aldf.gob.mx/archivo-T32018Tabla_474906.xlsx" TargetMode="External"/><Relationship Id="rId464" Type="http://schemas.openxmlformats.org/officeDocument/2006/relationships/hyperlink" Target="http://aldf.gob.mx/archivo-T32018Tabla_474918.xlsx" TargetMode="External"/><Relationship Id="rId303" Type="http://schemas.openxmlformats.org/officeDocument/2006/relationships/hyperlink" Target="http://www.aldf.gob.mx/archivo-SUSPENSIONDECONTRATO.pdf" TargetMode="External"/><Relationship Id="rId42" Type="http://schemas.openxmlformats.org/officeDocument/2006/relationships/hyperlink" Target="http://www.aldf.gob.mx/archivo-Finiquito%20052018.pdf" TargetMode="External"/><Relationship Id="rId84" Type="http://schemas.openxmlformats.org/officeDocument/2006/relationships/hyperlink" Target="http://www.aldf.gob.mx/archivo-Finiquito272018.pdf" TargetMode="External"/><Relationship Id="rId138" Type="http://schemas.openxmlformats.org/officeDocument/2006/relationships/hyperlink" Target="http://www.aldf.gob.mx/archivo-Req1002018.pdf" TargetMode="External"/><Relationship Id="rId345" Type="http://schemas.openxmlformats.org/officeDocument/2006/relationships/hyperlink" Target="http://www.aldf.gob.mx/archivo-AVANCEFINANCIERO.pdf" TargetMode="External"/><Relationship Id="rId387" Type="http://schemas.openxmlformats.org/officeDocument/2006/relationships/hyperlink" Target="http://aldf.gob.mx/archivo-Acta1952018.pdf" TargetMode="External"/><Relationship Id="rId191" Type="http://schemas.openxmlformats.org/officeDocument/2006/relationships/hyperlink" Target="http://www.aldf.gob.mx/archivo-AVANCEFINANCIERO.pdf" TargetMode="External"/><Relationship Id="rId205" Type="http://schemas.openxmlformats.org/officeDocument/2006/relationships/hyperlink" Target="http://www.aldf.gob.mx/archivo-AVANCEFINANCIERO.pdf" TargetMode="External"/><Relationship Id="rId247" Type="http://schemas.openxmlformats.org/officeDocument/2006/relationships/hyperlink" Target="http://www.aldf.gob.mx/archivo-T22018Tabla_474921.xlsx" TargetMode="External"/><Relationship Id="rId412" Type="http://schemas.openxmlformats.org/officeDocument/2006/relationships/hyperlink" Target="http://aldf.gob.mx/archivo-Finiquito2462018.pdf" TargetMode="External"/><Relationship Id="rId107" Type="http://schemas.openxmlformats.org/officeDocument/2006/relationships/hyperlink" Target="http://www.aldf.gob.mx/archivo-a350916db14b267d62c9abbaf6d3155e.xls" TargetMode="External"/><Relationship Id="rId289" Type="http://schemas.openxmlformats.org/officeDocument/2006/relationships/hyperlink" Target="http://www.aldf.gob.mx/archivo-AVANCESFISICOS.pdf" TargetMode="External"/><Relationship Id="rId454" Type="http://schemas.openxmlformats.org/officeDocument/2006/relationships/hyperlink" Target="http://aldf.gob.mx/archivo-T32018Tabla_474906.xlsx" TargetMode="External"/><Relationship Id="rId11" Type="http://schemas.openxmlformats.org/officeDocument/2006/relationships/hyperlink" Target="http://www.aldf.gob.mx/archivo-Req272018.pdf" TargetMode="External"/><Relationship Id="rId53" Type="http://schemas.openxmlformats.org/officeDocument/2006/relationships/hyperlink" Target="http://www.aldf.gob.mx/archivo-AVANCESFISICOS.pdf" TargetMode="External"/><Relationship Id="rId149" Type="http://schemas.openxmlformats.org/officeDocument/2006/relationships/hyperlink" Target="http://www.aldf.gob.mx/archivo-CONTRATO622018.pdf" TargetMode="External"/><Relationship Id="rId314" Type="http://schemas.openxmlformats.org/officeDocument/2006/relationships/hyperlink" Target="http://www.aldf.gob.mx/archivo-AVANCEFINANCIERO.pdf" TargetMode="External"/><Relationship Id="rId356" Type="http://schemas.openxmlformats.org/officeDocument/2006/relationships/hyperlink" Target="http://www.aldf.gob.mx/archivo-Req2222018.pdf" TargetMode="External"/><Relationship Id="rId398" Type="http://schemas.openxmlformats.org/officeDocument/2006/relationships/hyperlink" Target="http://aldf.gob.mx/archivo-Acta2092018.pdf" TargetMode="External"/><Relationship Id="rId95" Type="http://schemas.openxmlformats.org/officeDocument/2006/relationships/hyperlink" Target="http://www.aldf.gob.mx/archivo-fc6ac65515da3200da52f61020874cba.xls" TargetMode="External"/><Relationship Id="rId160" Type="http://schemas.openxmlformats.org/officeDocument/2006/relationships/hyperlink" Target="http://www.aldf.gob.mx/archivo-SUSPENSIONDECONTRATO.pdf" TargetMode="External"/><Relationship Id="rId216" Type="http://schemas.openxmlformats.org/officeDocument/2006/relationships/hyperlink" Target="http://www.aldf.gob.mx/archivo-ACTA892018.pdf" TargetMode="External"/><Relationship Id="rId423" Type="http://schemas.openxmlformats.org/officeDocument/2006/relationships/hyperlink" Target="http://aldf.gob.mx/archivo-T32018Tabla_474918.xlsx" TargetMode="External"/><Relationship Id="rId258" Type="http://schemas.openxmlformats.org/officeDocument/2006/relationships/hyperlink" Target="http://www.aldf.gob.mx/archivo-T22018Tabla_474906.xlsx" TargetMode="External"/><Relationship Id="rId465" Type="http://schemas.openxmlformats.org/officeDocument/2006/relationships/hyperlink" Target="http://aldf.gob.mx/archivo-T32018Tabla_474918.xlsx" TargetMode="External"/><Relationship Id="rId22" Type="http://schemas.openxmlformats.org/officeDocument/2006/relationships/hyperlink" Target="http://www.aldf.gob.mx/archivo-SUSPENSIONDECONTRATO.pdf" TargetMode="External"/><Relationship Id="rId64" Type="http://schemas.openxmlformats.org/officeDocument/2006/relationships/hyperlink" Target="http://www.aldf.gob.mx/archivo-AVANCEFINANCIERO.pdf" TargetMode="External"/><Relationship Id="rId118" Type="http://schemas.openxmlformats.org/officeDocument/2006/relationships/hyperlink" Target="http://www.aldf.gob.mx/archivo-880e7a68b2ab8b426e6267833196a950.xls" TargetMode="External"/><Relationship Id="rId325" Type="http://schemas.openxmlformats.org/officeDocument/2006/relationships/hyperlink" Target="http://www.aldf.gob.mx/archivo-SUSPENSIONDECONTRATO.pdf" TargetMode="External"/><Relationship Id="rId367" Type="http://schemas.openxmlformats.org/officeDocument/2006/relationships/hyperlink" Target="http://aldf.gob.mx/archivo-Contrato2652018.pdf" TargetMode="External"/><Relationship Id="rId171" Type="http://schemas.openxmlformats.org/officeDocument/2006/relationships/hyperlink" Target="http://www.aldf.gob.mx/archivo-Pedido1512018.pdf" TargetMode="External"/><Relationship Id="rId227" Type="http://schemas.openxmlformats.org/officeDocument/2006/relationships/hyperlink" Target="http://www.aldf.gob.mx/archivo-FINIQUITO972018.pdf" TargetMode="External"/><Relationship Id="rId269" Type="http://schemas.openxmlformats.org/officeDocument/2006/relationships/hyperlink" Target="http://www.aldf.gob.mx/archivo-T22018Tabla_474906.xlsx" TargetMode="External"/><Relationship Id="rId434" Type="http://schemas.openxmlformats.org/officeDocument/2006/relationships/hyperlink" Target="http://aldf.gob.mx/archivo-T32018Tabla_474921.xlsx" TargetMode="External"/><Relationship Id="rId476" Type="http://schemas.openxmlformats.org/officeDocument/2006/relationships/hyperlink" Target="http://aldf.gob.mx/archivo-T32018Tabla_474918.xlsx" TargetMode="External"/><Relationship Id="rId33" Type="http://schemas.openxmlformats.org/officeDocument/2006/relationships/hyperlink" Target="http://www.aldf.gob.mx/archivo-Contrato232018.pdf" TargetMode="External"/><Relationship Id="rId129" Type="http://schemas.openxmlformats.org/officeDocument/2006/relationships/hyperlink" Target="http://www.aldf.gob.mx/archivo-Req1532018.pdf" TargetMode="External"/><Relationship Id="rId280" Type="http://schemas.openxmlformats.org/officeDocument/2006/relationships/hyperlink" Target="http://www.aldf.gob.mx/archivo-T22018Tabla_474918.xlsx" TargetMode="External"/><Relationship Id="rId336" Type="http://schemas.openxmlformats.org/officeDocument/2006/relationships/hyperlink" Target="http://www.aldf.gob.mx/archivo-AVANCEFINANCIERO.pdf" TargetMode="External"/><Relationship Id="rId75" Type="http://schemas.openxmlformats.org/officeDocument/2006/relationships/hyperlink" Target="http://www.aldf.gob.mx/archivo-Acta482018.pdf" TargetMode="External"/><Relationship Id="rId140" Type="http://schemas.openxmlformats.org/officeDocument/2006/relationships/hyperlink" Target="http://www.aldf.gob.mx/archivo-CONTRATO492018.pdf" TargetMode="External"/><Relationship Id="rId182" Type="http://schemas.openxmlformats.org/officeDocument/2006/relationships/hyperlink" Target="http://www.aldf.gob.mx/archivo-AVANCESFISICOS.pdf" TargetMode="External"/><Relationship Id="rId378" Type="http://schemas.openxmlformats.org/officeDocument/2006/relationships/hyperlink" Target="http://aldf.gob.mx/archivo-Pedido2182018.pdf" TargetMode="External"/><Relationship Id="rId403" Type="http://schemas.openxmlformats.org/officeDocument/2006/relationships/hyperlink" Target="http://aldf.gob.mx/archivo-Finiquito1912018.pdf" TargetMode="External"/><Relationship Id="rId6" Type="http://schemas.openxmlformats.org/officeDocument/2006/relationships/hyperlink" Target="http://www.aldf.gob.mx/archivo-Req212018.pdf" TargetMode="External"/><Relationship Id="rId238" Type="http://schemas.openxmlformats.org/officeDocument/2006/relationships/hyperlink" Target="http://www.aldf.gob.mx/archivo-Finiquito1532018.pdf" TargetMode="External"/><Relationship Id="rId445" Type="http://schemas.openxmlformats.org/officeDocument/2006/relationships/hyperlink" Target="http://aldf.gob.mx/archivo-T32018Tabla_474906.xlsx" TargetMode="External"/><Relationship Id="rId291" Type="http://schemas.openxmlformats.org/officeDocument/2006/relationships/hyperlink" Target="http://www.aldf.gob.mx/archivo-SUSPENSIONDECONTRATO.pdf" TargetMode="External"/><Relationship Id="rId305" Type="http://schemas.openxmlformats.org/officeDocument/2006/relationships/hyperlink" Target="http://www.aldf.gob.mx/archivo-AVANCEFINANCIERO.pdf" TargetMode="External"/><Relationship Id="rId347" Type="http://schemas.openxmlformats.org/officeDocument/2006/relationships/hyperlink" Target="http://aldf.gob.mx/archivo-Req1912018.pdf" TargetMode="External"/><Relationship Id="rId44" Type="http://schemas.openxmlformats.org/officeDocument/2006/relationships/hyperlink" Target="http://www.aldf.gob.mx/archivo-AVANCEFINANCIERO.pdf" TargetMode="External"/><Relationship Id="rId86" Type="http://schemas.openxmlformats.org/officeDocument/2006/relationships/hyperlink" Target="http://www.aldf.gob.mx/archivo-Finiquito482018.pdf" TargetMode="External"/><Relationship Id="rId151" Type="http://schemas.openxmlformats.org/officeDocument/2006/relationships/hyperlink" Target="http://www.aldf.gob.mx/archivo-SUSPENSIONDECONTRATO.pdf" TargetMode="External"/><Relationship Id="rId389" Type="http://schemas.openxmlformats.org/officeDocument/2006/relationships/hyperlink" Target="http://aldf.gob.mx/archivo-Acta2042018.pdf" TargetMode="External"/><Relationship Id="rId193" Type="http://schemas.openxmlformats.org/officeDocument/2006/relationships/hyperlink" Target="http://www.aldf.gob.mx/archivo-AVANCEFINANCIERO.pdf" TargetMode="External"/><Relationship Id="rId207" Type="http://schemas.openxmlformats.org/officeDocument/2006/relationships/hyperlink" Target="http://www.aldf.gob.mx/archivo-AVANCEFINANCIERO.pdf" TargetMode="External"/><Relationship Id="rId249" Type="http://schemas.openxmlformats.org/officeDocument/2006/relationships/hyperlink" Target="http://www.aldf.gob.mx/archivo-T22018Tabla_474921.xlsx" TargetMode="External"/><Relationship Id="rId414" Type="http://schemas.openxmlformats.org/officeDocument/2006/relationships/hyperlink" Target="http://aldf.gob.mx/archivo-Finiquito2182018.pdf" TargetMode="External"/><Relationship Id="rId456" Type="http://schemas.openxmlformats.org/officeDocument/2006/relationships/hyperlink" Target="http://aldf.gob.mx/archivo-T32018Tabla_474906.xlsx" TargetMode="External"/></Relationships>
</file>

<file path=xl/worksheets/sheet1.xml><?xml version="1.0" encoding="utf-8"?>
<worksheet xmlns="http://schemas.openxmlformats.org/spreadsheetml/2006/main" xmlns:r="http://schemas.openxmlformats.org/officeDocument/2006/relationships">
  <dimension ref="A1:AX494"/>
  <sheetViews>
    <sheetView topLeftCell="A451" zoomScale="92" zoomScaleNormal="92" workbookViewId="0">
      <selection activeCell="A464" sqref="A464:AW482"/>
    </sheetView>
  </sheetViews>
  <sheetFormatPr baseColWidth="10" defaultRowHeight="15"/>
  <cols>
    <col min="1" max="1" width="11.42578125" style="8" customWidth="1"/>
    <col min="2" max="2" width="15.85546875" style="8" customWidth="1"/>
    <col min="3" max="3" width="11.42578125" style="11" customWidth="1"/>
    <col min="4" max="5" width="11.42578125" style="15" customWidth="1"/>
    <col min="6" max="6" width="23.42578125" style="8" customWidth="1"/>
    <col min="7" max="7" width="30.5703125" style="8" customWidth="1"/>
    <col min="8" max="8" width="18.28515625" customWidth="1"/>
    <col min="9" max="10" width="11.42578125" customWidth="1"/>
    <col min="11" max="11" width="16.42578125" customWidth="1"/>
    <col min="12" max="12" width="29.28515625" customWidth="1"/>
    <col min="13" max="13" width="29.28515625" style="2" customWidth="1"/>
    <col min="14" max="16" width="11.42578125" customWidth="1"/>
    <col min="17" max="17" width="11.42578125" style="15" customWidth="1"/>
    <col min="18" max="21" width="11.42578125" customWidth="1"/>
    <col min="22" max="22" width="13.7109375" style="3" customWidth="1"/>
    <col min="23" max="23" width="15.85546875" style="4" customWidth="1"/>
    <col min="24" max="25" width="11.42578125" style="11" customWidth="1"/>
    <col min="26" max="26" width="11.42578125" style="6" customWidth="1"/>
    <col min="27" max="28" width="11.42578125" customWidth="1"/>
    <col min="29" max="29" width="20" style="8" customWidth="1"/>
    <col min="30" max="30" width="14" customWidth="1"/>
    <col min="31" max="31" width="14.7109375" customWidth="1"/>
    <col min="32" max="32" width="24.85546875" style="8" customWidth="1"/>
    <col min="33" max="34" width="11.42578125" style="8" customWidth="1"/>
    <col min="35" max="35" width="20" style="8" customWidth="1"/>
    <col min="36" max="37" width="11.42578125" style="8" customWidth="1"/>
    <col min="38" max="38" width="22.140625" style="8" customWidth="1"/>
    <col min="39" max="39" width="9.5703125" style="8" customWidth="1"/>
    <col min="40" max="40" width="11.42578125" style="11" customWidth="1"/>
    <col min="41" max="41" width="19.140625" style="11" customWidth="1"/>
    <col min="42" max="42" width="11.42578125" style="11" customWidth="1"/>
    <col min="43" max="43" width="13.5703125" style="11" customWidth="1"/>
    <col min="44" max="44" width="14" style="11" customWidth="1"/>
    <col min="45" max="45" width="17.28515625" style="8" customWidth="1"/>
    <col min="46" max="46" width="13.5703125" style="8" customWidth="1"/>
    <col min="47" max="47" width="14.5703125" style="8" customWidth="1"/>
    <col min="48" max="48" width="27.85546875" style="8" customWidth="1"/>
    <col min="49" max="49" width="28.42578125" style="8" customWidth="1"/>
  </cols>
  <sheetData>
    <row r="1" spans="1:49" s="8" customFormat="1" ht="24" customHeight="1">
      <c r="A1" s="106" t="s">
        <v>2</v>
      </c>
      <c r="B1" s="106"/>
      <c r="C1" s="106"/>
      <c r="D1" s="106"/>
      <c r="E1" s="106"/>
      <c r="F1" s="106"/>
      <c r="G1" s="106"/>
      <c r="H1" s="106"/>
      <c r="I1" s="106" t="s">
        <v>2</v>
      </c>
      <c r="J1" s="106"/>
      <c r="K1" s="106"/>
      <c r="L1" s="106"/>
      <c r="M1" s="106"/>
      <c r="N1" s="106"/>
      <c r="O1" s="106"/>
      <c r="P1" s="106"/>
      <c r="Q1" s="106"/>
      <c r="R1" s="106" t="s">
        <v>16</v>
      </c>
      <c r="S1" s="106"/>
      <c r="T1" s="106"/>
      <c r="U1" s="106"/>
      <c r="V1" s="106"/>
      <c r="W1" s="106"/>
      <c r="X1" s="106" t="s">
        <v>16</v>
      </c>
      <c r="Y1" s="106"/>
      <c r="Z1" s="106"/>
      <c r="AA1" s="106"/>
      <c r="AB1" s="106"/>
      <c r="AC1" s="106"/>
      <c r="AD1" s="106" t="s">
        <v>2</v>
      </c>
      <c r="AE1" s="106"/>
      <c r="AF1" s="106"/>
      <c r="AG1" s="106"/>
      <c r="AH1" s="106"/>
      <c r="AI1" s="106"/>
      <c r="AJ1" s="106" t="s">
        <v>2</v>
      </c>
      <c r="AK1" s="106"/>
      <c r="AL1" s="106"/>
      <c r="AM1" s="106"/>
      <c r="AN1" s="106" t="s">
        <v>2</v>
      </c>
      <c r="AO1" s="106"/>
      <c r="AP1" s="106"/>
      <c r="AQ1" s="106"/>
      <c r="AR1" s="106"/>
      <c r="AS1" s="106"/>
      <c r="AT1" s="106"/>
      <c r="AU1" s="106"/>
      <c r="AV1" s="106"/>
      <c r="AW1" s="106"/>
    </row>
    <row r="2" spans="1:49" s="11" customFormat="1" ht="47.25" customHeight="1">
      <c r="A2" s="105" t="s">
        <v>0</v>
      </c>
      <c r="B2" s="105" t="s">
        <v>1</v>
      </c>
      <c r="C2" s="105" t="s">
        <v>3</v>
      </c>
      <c r="D2" s="105" t="s">
        <v>4</v>
      </c>
      <c r="E2" s="105" t="s">
        <v>5</v>
      </c>
      <c r="F2" s="105" t="s">
        <v>6</v>
      </c>
      <c r="G2" s="105" t="s">
        <v>7</v>
      </c>
      <c r="H2" s="105" t="s">
        <v>8</v>
      </c>
      <c r="I2" s="105" t="s">
        <v>9</v>
      </c>
      <c r="J2" s="105"/>
      <c r="K2" s="105"/>
      <c r="L2" s="105" t="s">
        <v>10</v>
      </c>
      <c r="M2" s="107" t="s">
        <v>11</v>
      </c>
      <c r="N2" s="105" t="s">
        <v>12</v>
      </c>
      <c r="O2" s="105"/>
      <c r="P2" s="105"/>
      <c r="Q2" s="105" t="s">
        <v>10</v>
      </c>
      <c r="R2" s="105"/>
      <c r="S2" s="105"/>
      <c r="T2" s="105"/>
      <c r="U2" s="105"/>
      <c r="V2" s="105"/>
      <c r="W2" s="105"/>
      <c r="X2" s="105"/>
      <c r="Y2" s="105"/>
      <c r="Z2" s="105"/>
      <c r="AA2" s="105"/>
      <c r="AB2" s="105"/>
      <c r="AC2" s="105"/>
      <c r="AD2" s="105" t="s">
        <v>28</v>
      </c>
      <c r="AE2" s="105"/>
      <c r="AF2" s="105" t="s">
        <v>29</v>
      </c>
      <c r="AG2" s="105" t="s">
        <v>30</v>
      </c>
      <c r="AH2" s="105" t="s">
        <v>31</v>
      </c>
      <c r="AI2" s="105" t="s">
        <v>32</v>
      </c>
      <c r="AJ2" s="105" t="s">
        <v>35</v>
      </c>
      <c r="AK2" s="105"/>
      <c r="AL2" s="105"/>
      <c r="AM2" s="105"/>
      <c r="AN2" s="105"/>
      <c r="AO2" s="105"/>
      <c r="AP2" s="105"/>
      <c r="AQ2" s="105"/>
      <c r="AR2" s="105"/>
      <c r="AS2" s="105"/>
      <c r="AT2" s="105"/>
      <c r="AU2" s="105"/>
      <c r="AV2" s="105"/>
      <c r="AW2" s="105"/>
    </row>
    <row r="3" spans="1:49" s="11" customFormat="1" ht="61.5" customHeight="1">
      <c r="A3" s="105"/>
      <c r="B3" s="105"/>
      <c r="C3" s="105"/>
      <c r="D3" s="105"/>
      <c r="E3" s="105"/>
      <c r="F3" s="105"/>
      <c r="G3" s="105"/>
      <c r="H3" s="105"/>
      <c r="I3" s="55" t="s">
        <v>13</v>
      </c>
      <c r="J3" s="55" t="s">
        <v>14</v>
      </c>
      <c r="K3" s="55" t="s">
        <v>15</v>
      </c>
      <c r="L3" s="105"/>
      <c r="M3" s="107"/>
      <c r="N3" s="55" t="s">
        <v>13</v>
      </c>
      <c r="O3" s="55" t="s">
        <v>14</v>
      </c>
      <c r="P3" s="55" t="s">
        <v>15</v>
      </c>
      <c r="Q3" s="105"/>
      <c r="R3" s="55" t="s">
        <v>17</v>
      </c>
      <c r="S3" s="55" t="s">
        <v>18</v>
      </c>
      <c r="T3" s="55" t="s">
        <v>19</v>
      </c>
      <c r="U3" s="55" t="s">
        <v>20</v>
      </c>
      <c r="V3" s="56" t="s">
        <v>21</v>
      </c>
      <c r="W3" s="56" t="s">
        <v>22</v>
      </c>
      <c r="X3" s="55" t="s">
        <v>23</v>
      </c>
      <c r="Y3" s="57" t="s">
        <v>24</v>
      </c>
      <c r="Z3" s="55" t="s">
        <v>25</v>
      </c>
      <c r="AA3" s="55" t="s">
        <v>26</v>
      </c>
      <c r="AB3" s="55" t="s">
        <v>27</v>
      </c>
      <c r="AC3" s="55" t="s">
        <v>1253</v>
      </c>
      <c r="AD3" s="55" t="s">
        <v>33</v>
      </c>
      <c r="AE3" s="55" t="s">
        <v>34</v>
      </c>
      <c r="AF3" s="105"/>
      <c r="AG3" s="105"/>
      <c r="AH3" s="105"/>
      <c r="AI3" s="105"/>
      <c r="AJ3" s="55" t="s">
        <v>36</v>
      </c>
      <c r="AK3" s="55" t="s">
        <v>37</v>
      </c>
      <c r="AL3" s="55" t="s">
        <v>38</v>
      </c>
      <c r="AM3" s="55" t="s">
        <v>39</v>
      </c>
      <c r="AN3" s="55" t="s">
        <v>40</v>
      </c>
      <c r="AO3" s="55" t="s">
        <v>41</v>
      </c>
      <c r="AP3" s="55" t="s">
        <v>42</v>
      </c>
      <c r="AQ3" s="55" t="s">
        <v>43</v>
      </c>
      <c r="AR3" s="55" t="s">
        <v>44</v>
      </c>
      <c r="AS3" s="55" t="s">
        <v>45</v>
      </c>
      <c r="AT3" s="55" t="s">
        <v>46</v>
      </c>
      <c r="AU3" s="55" t="s">
        <v>47</v>
      </c>
      <c r="AV3" s="55" t="s">
        <v>48</v>
      </c>
      <c r="AW3" s="55" t="s">
        <v>49</v>
      </c>
    </row>
    <row r="4" spans="1:49" s="8" customFormat="1" ht="49.9" customHeight="1">
      <c r="A4" s="19" t="s">
        <v>306</v>
      </c>
      <c r="B4" s="19" t="s">
        <v>75</v>
      </c>
      <c r="C4" s="16">
        <v>2015</v>
      </c>
      <c r="D4" s="16" t="s">
        <v>50</v>
      </c>
      <c r="E4" s="16">
        <v>338</v>
      </c>
      <c r="F4" s="21" t="s">
        <v>307</v>
      </c>
      <c r="G4" s="29" t="s">
        <v>1037</v>
      </c>
      <c r="H4" s="21" t="s">
        <v>308</v>
      </c>
      <c r="I4" s="21" t="s">
        <v>309</v>
      </c>
      <c r="J4" s="21" t="s">
        <v>310</v>
      </c>
      <c r="K4" s="21" t="s">
        <v>311</v>
      </c>
      <c r="L4" s="16"/>
      <c r="M4" s="25">
        <v>50370</v>
      </c>
      <c r="N4" s="21" t="s">
        <v>312</v>
      </c>
      <c r="O4" s="21" t="s">
        <v>310</v>
      </c>
      <c r="P4" s="21" t="s">
        <v>311</v>
      </c>
      <c r="Q4" s="16"/>
      <c r="R4" s="21" t="s">
        <v>313</v>
      </c>
      <c r="S4" s="21" t="s">
        <v>314</v>
      </c>
      <c r="T4" s="19" t="s">
        <v>315</v>
      </c>
      <c r="U4" s="24">
        <v>42277</v>
      </c>
      <c r="V4" s="25">
        <f>+W4/1.16</f>
        <v>43422.413793103449</v>
      </c>
      <c r="W4" s="25">
        <v>50370</v>
      </c>
      <c r="X4" s="16" t="s">
        <v>1246</v>
      </c>
      <c r="Y4" s="16" t="s">
        <v>53</v>
      </c>
      <c r="Z4" s="16" t="s">
        <v>1245</v>
      </c>
      <c r="AA4" s="19" t="s">
        <v>316</v>
      </c>
      <c r="AB4" s="21" t="s">
        <v>308</v>
      </c>
      <c r="AC4" s="16" t="s">
        <v>1236</v>
      </c>
      <c r="AD4" s="24">
        <v>42277</v>
      </c>
      <c r="AE4" s="24">
        <v>42278</v>
      </c>
      <c r="AF4" s="26" t="s">
        <v>317</v>
      </c>
      <c r="AG4" s="29" t="s">
        <v>1235</v>
      </c>
      <c r="AH4" s="16" t="s">
        <v>55</v>
      </c>
      <c r="AI4" s="16" t="s">
        <v>1230</v>
      </c>
      <c r="AJ4" s="16" t="s">
        <v>1231</v>
      </c>
      <c r="AK4" s="29" t="s">
        <v>1234</v>
      </c>
      <c r="AL4" s="16" t="s">
        <v>1232</v>
      </c>
      <c r="AM4" s="16" t="s">
        <v>1231</v>
      </c>
      <c r="AN4" s="16" t="s">
        <v>56</v>
      </c>
      <c r="AO4" s="16" t="s">
        <v>1233</v>
      </c>
      <c r="AP4" s="16" t="s">
        <v>1233</v>
      </c>
      <c r="AQ4" s="16" t="s">
        <v>1233</v>
      </c>
      <c r="AR4" s="29" t="s">
        <v>1237</v>
      </c>
      <c r="AS4" s="21" t="s">
        <v>318</v>
      </c>
      <c r="AT4" s="29" t="s">
        <v>1238</v>
      </c>
      <c r="AU4" s="29" t="s">
        <v>1239</v>
      </c>
      <c r="AV4" s="17" t="s">
        <v>1156</v>
      </c>
      <c r="AW4" s="17" t="s">
        <v>1155</v>
      </c>
    </row>
    <row r="5" spans="1:49" s="8" customFormat="1" ht="19.899999999999999" customHeight="1">
      <c r="A5" s="92" t="s">
        <v>306</v>
      </c>
      <c r="B5" s="92" t="s">
        <v>75</v>
      </c>
      <c r="C5" s="89">
        <v>2015</v>
      </c>
      <c r="D5" s="89" t="s">
        <v>50</v>
      </c>
      <c r="E5" s="89">
        <v>339</v>
      </c>
      <c r="F5" s="96" t="s">
        <v>307</v>
      </c>
      <c r="G5" s="88" t="s">
        <v>1030</v>
      </c>
      <c r="H5" s="96" t="s">
        <v>319</v>
      </c>
      <c r="I5" s="89"/>
      <c r="J5" s="89"/>
      <c r="K5" s="89"/>
      <c r="L5" s="21" t="s">
        <v>320</v>
      </c>
      <c r="M5" s="25">
        <v>66764.472800000003</v>
      </c>
      <c r="N5" s="96"/>
      <c r="O5" s="96"/>
      <c r="P5" s="96"/>
      <c r="Q5" s="89" t="s">
        <v>323</v>
      </c>
      <c r="R5" s="96" t="s">
        <v>313</v>
      </c>
      <c r="S5" s="96" t="s">
        <v>314</v>
      </c>
      <c r="T5" s="92">
        <v>84</v>
      </c>
      <c r="U5" s="100">
        <v>42293</v>
      </c>
      <c r="V5" s="91">
        <f>+W5/1.16</f>
        <v>57555.580000000009</v>
      </c>
      <c r="W5" s="91">
        <v>66764.472800000003</v>
      </c>
      <c r="X5" s="89" t="s">
        <v>1246</v>
      </c>
      <c r="Y5" s="89" t="s">
        <v>53</v>
      </c>
      <c r="Z5" s="89" t="s">
        <v>1245</v>
      </c>
      <c r="AA5" s="92" t="s">
        <v>316</v>
      </c>
      <c r="AB5" s="96" t="s">
        <v>319</v>
      </c>
      <c r="AC5" s="89" t="s">
        <v>1236</v>
      </c>
      <c r="AD5" s="100">
        <v>42293</v>
      </c>
      <c r="AE5" s="100">
        <v>42300</v>
      </c>
      <c r="AF5" s="104" t="s">
        <v>324</v>
      </c>
      <c r="AG5" s="88" t="s">
        <v>1235</v>
      </c>
      <c r="AH5" s="89" t="s">
        <v>55</v>
      </c>
      <c r="AI5" s="89" t="s">
        <v>1230</v>
      </c>
      <c r="AJ5" s="89" t="s">
        <v>1231</v>
      </c>
      <c r="AK5" s="88" t="s">
        <v>1234</v>
      </c>
      <c r="AL5" s="89" t="s">
        <v>1232</v>
      </c>
      <c r="AM5" s="89" t="s">
        <v>1231</v>
      </c>
      <c r="AN5" s="89" t="s">
        <v>56</v>
      </c>
      <c r="AO5" s="89" t="s">
        <v>1233</v>
      </c>
      <c r="AP5" s="89" t="s">
        <v>1233</v>
      </c>
      <c r="AQ5" s="89" t="s">
        <v>1233</v>
      </c>
      <c r="AR5" s="88" t="s">
        <v>1237</v>
      </c>
      <c r="AS5" s="96" t="s">
        <v>318</v>
      </c>
      <c r="AT5" s="88" t="s">
        <v>1238</v>
      </c>
      <c r="AU5" s="88" t="s">
        <v>1239</v>
      </c>
      <c r="AV5" s="88" t="s">
        <v>262</v>
      </c>
      <c r="AW5" s="88" t="s">
        <v>284</v>
      </c>
    </row>
    <row r="6" spans="1:49" s="8" customFormat="1" ht="19.899999999999999" customHeight="1">
      <c r="A6" s="92"/>
      <c r="B6" s="92"/>
      <c r="C6" s="89"/>
      <c r="D6" s="89"/>
      <c r="E6" s="89"/>
      <c r="F6" s="96"/>
      <c r="G6" s="89"/>
      <c r="H6" s="96"/>
      <c r="I6" s="89"/>
      <c r="J6" s="89"/>
      <c r="K6" s="89"/>
      <c r="L6" s="21" t="s">
        <v>321</v>
      </c>
      <c r="M6" s="25">
        <v>69295.289999999994</v>
      </c>
      <c r="N6" s="96"/>
      <c r="O6" s="96"/>
      <c r="P6" s="96"/>
      <c r="Q6" s="89"/>
      <c r="R6" s="96"/>
      <c r="S6" s="96"/>
      <c r="T6" s="92"/>
      <c r="U6" s="100"/>
      <c r="V6" s="91"/>
      <c r="W6" s="91"/>
      <c r="X6" s="89"/>
      <c r="Y6" s="89"/>
      <c r="Z6" s="89"/>
      <c r="AA6" s="92"/>
      <c r="AB6" s="96"/>
      <c r="AC6" s="89"/>
      <c r="AD6" s="100"/>
      <c r="AE6" s="100"/>
      <c r="AF6" s="104"/>
      <c r="AG6" s="88"/>
      <c r="AH6" s="89"/>
      <c r="AI6" s="89"/>
      <c r="AJ6" s="89"/>
      <c r="AK6" s="88"/>
      <c r="AL6" s="89"/>
      <c r="AM6" s="89"/>
      <c r="AN6" s="89"/>
      <c r="AO6" s="89"/>
      <c r="AP6" s="89"/>
      <c r="AQ6" s="89"/>
      <c r="AR6" s="88"/>
      <c r="AS6" s="96"/>
      <c r="AT6" s="88"/>
      <c r="AU6" s="88"/>
      <c r="AV6" s="88"/>
      <c r="AW6" s="88"/>
    </row>
    <row r="7" spans="1:49" s="8" customFormat="1" ht="19.899999999999999" customHeight="1">
      <c r="A7" s="92"/>
      <c r="B7" s="92"/>
      <c r="C7" s="89"/>
      <c r="D7" s="89"/>
      <c r="E7" s="89"/>
      <c r="F7" s="96"/>
      <c r="G7" s="89"/>
      <c r="H7" s="96"/>
      <c r="I7" s="89"/>
      <c r="J7" s="89"/>
      <c r="K7" s="89"/>
      <c r="L7" s="21" t="s">
        <v>322</v>
      </c>
      <c r="M7" s="25">
        <v>72105.600000000006</v>
      </c>
      <c r="N7" s="96"/>
      <c r="O7" s="96"/>
      <c r="P7" s="96"/>
      <c r="Q7" s="89"/>
      <c r="R7" s="96"/>
      <c r="S7" s="96"/>
      <c r="T7" s="92"/>
      <c r="U7" s="100"/>
      <c r="V7" s="91"/>
      <c r="W7" s="91"/>
      <c r="X7" s="89"/>
      <c r="Y7" s="89"/>
      <c r="Z7" s="89"/>
      <c r="AA7" s="92"/>
      <c r="AB7" s="96"/>
      <c r="AC7" s="89"/>
      <c r="AD7" s="100"/>
      <c r="AE7" s="100"/>
      <c r="AF7" s="104"/>
      <c r="AG7" s="88"/>
      <c r="AH7" s="89"/>
      <c r="AI7" s="89"/>
      <c r="AJ7" s="89"/>
      <c r="AK7" s="88"/>
      <c r="AL7" s="89"/>
      <c r="AM7" s="89"/>
      <c r="AN7" s="89"/>
      <c r="AO7" s="89"/>
      <c r="AP7" s="89"/>
      <c r="AQ7" s="89"/>
      <c r="AR7" s="88"/>
      <c r="AS7" s="96"/>
      <c r="AT7" s="88"/>
      <c r="AU7" s="88"/>
      <c r="AV7" s="88"/>
      <c r="AW7" s="88"/>
    </row>
    <row r="8" spans="1:49" s="8" customFormat="1" ht="19.899999999999999" customHeight="1">
      <c r="A8" s="92" t="s">
        <v>306</v>
      </c>
      <c r="B8" s="92" t="s">
        <v>75</v>
      </c>
      <c r="C8" s="89">
        <v>2015</v>
      </c>
      <c r="D8" s="89" t="s">
        <v>50</v>
      </c>
      <c r="E8" s="89">
        <v>352</v>
      </c>
      <c r="F8" s="96" t="s">
        <v>307</v>
      </c>
      <c r="G8" s="88" t="s">
        <v>1030</v>
      </c>
      <c r="H8" s="96" t="s">
        <v>325</v>
      </c>
      <c r="I8" s="89"/>
      <c r="J8" s="89"/>
      <c r="K8" s="89"/>
      <c r="L8" s="21" t="s">
        <v>326</v>
      </c>
      <c r="M8" s="25">
        <v>33651.599999999999</v>
      </c>
      <c r="N8" s="96"/>
      <c r="O8" s="96"/>
      <c r="P8" s="96"/>
      <c r="Q8" s="89" t="s">
        <v>326</v>
      </c>
      <c r="R8" s="96" t="s">
        <v>313</v>
      </c>
      <c r="S8" s="96" t="s">
        <v>314</v>
      </c>
      <c r="T8" s="92">
        <v>85</v>
      </c>
      <c r="U8" s="100">
        <v>42305</v>
      </c>
      <c r="V8" s="91">
        <f>+W8/1.16</f>
        <v>29010</v>
      </c>
      <c r="W8" s="91">
        <v>33651.599999999999</v>
      </c>
      <c r="X8" s="89" t="s">
        <v>1246</v>
      </c>
      <c r="Y8" s="89" t="s">
        <v>53</v>
      </c>
      <c r="Z8" s="89" t="s">
        <v>1245</v>
      </c>
      <c r="AA8" s="92" t="s">
        <v>316</v>
      </c>
      <c r="AB8" s="96" t="s">
        <v>325</v>
      </c>
      <c r="AC8" s="89" t="s">
        <v>1236</v>
      </c>
      <c r="AD8" s="100">
        <v>42305</v>
      </c>
      <c r="AE8" s="100">
        <v>42314</v>
      </c>
      <c r="AF8" s="101" t="s">
        <v>329</v>
      </c>
      <c r="AG8" s="88" t="s">
        <v>1235</v>
      </c>
      <c r="AH8" s="89" t="s">
        <v>55</v>
      </c>
      <c r="AI8" s="89" t="s">
        <v>1230</v>
      </c>
      <c r="AJ8" s="89" t="s">
        <v>1231</v>
      </c>
      <c r="AK8" s="88" t="s">
        <v>1234</v>
      </c>
      <c r="AL8" s="89" t="s">
        <v>1232</v>
      </c>
      <c r="AM8" s="89" t="s">
        <v>1231</v>
      </c>
      <c r="AN8" s="89" t="s">
        <v>56</v>
      </c>
      <c r="AO8" s="89" t="s">
        <v>1233</v>
      </c>
      <c r="AP8" s="89" t="s">
        <v>1233</v>
      </c>
      <c r="AQ8" s="89" t="s">
        <v>1233</v>
      </c>
      <c r="AR8" s="88" t="s">
        <v>1237</v>
      </c>
      <c r="AS8" s="96" t="s">
        <v>318</v>
      </c>
      <c r="AT8" s="88" t="s">
        <v>1238</v>
      </c>
      <c r="AU8" s="88" t="s">
        <v>1239</v>
      </c>
      <c r="AV8" s="88" t="s">
        <v>262</v>
      </c>
      <c r="AW8" s="88" t="s">
        <v>284</v>
      </c>
    </row>
    <row r="9" spans="1:49" s="8" customFormat="1" ht="19.899999999999999" customHeight="1">
      <c r="A9" s="92"/>
      <c r="B9" s="92"/>
      <c r="C9" s="89"/>
      <c r="D9" s="89"/>
      <c r="E9" s="89"/>
      <c r="F9" s="96"/>
      <c r="G9" s="89"/>
      <c r="H9" s="96"/>
      <c r="I9" s="89"/>
      <c r="J9" s="89"/>
      <c r="K9" s="89"/>
      <c r="L9" s="21" t="s">
        <v>327</v>
      </c>
      <c r="M9" s="25">
        <v>34220</v>
      </c>
      <c r="N9" s="96"/>
      <c r="O9" s="96"/>
      <c r="P9" s="96"/>
      <c r="Q9" s="89"/>
      <c r="R9" s="96"/>
      <c r="S9" s="96"/>
      <c r="T9" s="92"/>
      <c r="U9" s="100"/>
      <c r="V9" s="91"/>
      <c r="W9" s="91"/>
      <c r="X9" s="89"/>
      <c r="Y9" s="89"/>
      <c r="Z9" s="89"/>
      <c r="AA9" s="92"/>
      <c r="AB9" s="96"/>
      <c r="AC9" s="89"/>
      <c r="AD9" s="100"/>
      <c r="AE9" s="100"/>
      <c r="AF9" s="101"/>
      <c r="AG9" s="88"/>
      <c r="AH9" s="89"/>
      <c r="AI9" s="89"/>
      <c r="AJ9" s="89"/>
      <c r="AK9" s="88"/>
      <c r="AL9" s="89"/>
      <c r="AM9" s="89"/>
      <c r="AN9" s="89"/>
      <c r="AO9" s="89"/>
      <c r="AP9" s="89"/>
      <c r="AQ9" s="89"/>
      <c r="AR9" s="88"/>
      <c r="AS9" s="96"/>
      <c r="AT9" s="88"/>
      <c r="AU9" s="88"/>
      <c r="AV9" s="88"/>
      <c r="AW9" s="88"/>
    </row>
    <row r="10" spans="1:49" s="8" customFormat="1" ht="19.899999999999999" customHeight="1">
      <c r="A10" s="92"/>
      <c r="B10" s="92"/>
      <c r="C10" s="89"/>
      <c r="D10" s="89"/>
      <c r="E10" s="89"/>
      <c r="F10" s="96"/>
      <c r="G10" s="89"/>
      <c r="H10" s="96"/>
      <c r="I10" s="89"/>
      <c r="J10" s="89"/>
      <c r="K10" s="89"/>
      <c r="L10" s="21" t="s">
        <v>328</v>
      </c>
      <c r="M10" s="25">
        <v>37120</v>
      </c>
      <c r="N10" s="96"/>
      <c r="O10" s="96"/>
      <c r="P10" s="96"/>
      <c r="Q10" s="89"/>
      <c r="R10" s="96"/>
      <c r="S10" s="96"/>
      <c r="T10" s="92"/>
      <c r="U10" s="100"/>
      <c r="V10" s="91"/>
      <c r="W10" s="91"/>
      <c r="X10" s="89"/>
      <c r="Y10" s="89"/>
      <c r="Z10" s="89"/>
      <c r="AA10" s="92"/>
      <c r="AB10" s="96"/>
      <c r="AC10" s="89"/>
      <c r="AD10" s="100"/>
      <c r="AE10" s="100"/>
      <c r="AF10" s="101"/>
      <c r="AG10" s="88"/>
      <c r="AH10" s="89"/>
      <c r="AI10" s="89"/>
      <c r="AJ10" s="89"/>
      <c r="AK10" s="88"/>
      <c r="AL10" s="89"/>
      <c r="AM10" s="89"/>
      <c r="AN10" s="89"/>
      <c r="AO10" s="89"/>
      <c r="AP10" s="89"/>
      <c r="AQ10" s="89"/>
      <c r="AR10" s="88"/>
      <c r="AS10" s="96"/>
      <c r="AT10" s="88"/>
      <c r="AU10" s="88"/>
      <c r="AV10" s="88"/>
      <c r="AW10" s="88"/>
    </row>
    <row r="11" spans="1:49" s="8" customFormat="1" ht="19.899999999999999" customHeight="1">
      <c r="A11" s="92" t="s">
        <v>306</v>
      </c>
      <c r="B11" s="92" t="s">
        <v>330</v>
      </c>
      <c r="C11" s="89">
        <v>2015</v>
      </c>
      <c r="D11" s="89" t="s">
        <v>50</v>
      </c>
      <c r="E11" s="89">
        <v>353</v>
      </c>
      <c r="F11" s="96" t="s">
        <v>307</v>
      </c>
      <c r="G11" s="88" t="s">
        <v>1030</v>
      </c>
      <c r="H11" s="96" t="s">
        <v>331</v>
      </c>
      <c r="I11" s="89"/>
      <c r="J11" s="89"/>
      <c r="K11" s="89"/>
      <c r="L11" s="21" t="s">
        <v>332</v>
      </c>
      <c r="M11" s="25">
        <v>81200</v>
      </c>
      <c r="N11" s="96"/>
      <c r="O11" s="96"/>
      <c r="P11" s="96"/>
      <c r="Q11" s="89" t="s">
        <v>332</v>
      </c>
      <c r="R11" s="96" t="s">
        <v>313</v>
      </c>
      <c r="S11" s="96" t="s">
        <v>314</v>
      </c>
      <c r="T11" s="92">
        <v>92</v>
      </c>
      <c r="U11" s="100">
        <v>42313</v>
      </c>
      <c r="V11" s="91">
        <f>+W11/1.16</f>
        <v>70000</v>
      </c>
      <c r="W11" s="91">
        <v>81200</v>
      </c>
      <c r="X11" s="89" t="s">
        <v>1246</v>
      </c>
      <c r="Y11" s="89" t="s">
        <v>53</v>
      </c>
      <c r="Z11" s="89" t="s">
        <v>1245</v>
      </c>
      <c r="AA11" s="92" t="s">
        <v>316</v>
      </c>
      <c r="AB11" s="96" t="s">
        <v>331</v>
      </c>
      <c r="AC11" s="89" t="s">
        <v>1236</v>
      </c>
      <c r="AD11" s="100">
        <v>42313</v>
      </c>
      <c r="AE11" s="100">
        <v>42313</v>
      </c>
      <c r="AF11" s="101" t="s">
        <v>335</v>
      </c>
      <c r="AG11" s="88" t="s">
        <v>1235</v>
      </c>
      <c r="AH11" s="89" t="s">
        <v>55</v>
      </c>
      <c r="AI11" s="89" t="s">
        <v>1230</v>
      </c>
      <c r="AJ11" s="89" t="s">
        <v>1231</v>
      </c>
      <c r="AK11" s="88" t="s">
        <v>1234</v>
      </c>
      <c r="AL11" s="89" t="s">
        <v>1232</v>
      </c>
      <c r="AM11" s="89" t="s">
        <v>1231</v>
      </c>
      <c r="AN11" s="89" t="s">
        <v>56</v>
      </c>
      <c r="AO11" s="89" t="s">
        <v>1233</v>
      </c>
      <c r="AP11" s="89" t="s">
        <v>1233</v>
      </c>
      <c r="AQ11" s="89" t="s">
        <v>1233</v>
      </c>
      <c r="AR11" s="88" t="s">
        <v>1237</v>
      </c>
      <c r="AS11" s="96" t="s">
        <v>318</v>
      </c>
      <c r="AT11" s="88" t="s">
        <v>1238</v>
      </c>
      <c r="AU11" s="88" t="s">
        <v>1239</v>
      </c>
      <c r="AV11" s="88" t="s">
        <v>262</v>
      </c>
      <c r="AW11" s="88" t="s">
        <v>284</v>
      </c>
    </row>
    <row r="12" spans="1:49" s="8" customFormat="1" ht="19.899999999999999" customHeight="1">
      <c r="A12" s="92"/>
      <c r="B12" s="92"/>
      <c r="C12" s="89"/>
      <c r="D12" s="89"/>
      <c r="E12" s="89"/>
      <c r="F12" s="96"/>
      <c r="G12" s="89"/>
      <c r="H12" s="96"/>
      <c r="I12" s="89"/>
      <c r="J12" s="89"/>
      <c r="K12" s="89"/>
      <c r="L12" s="21" t="s">
        <v>333</v>
      </c>
      <c r="M12" s="25">
        <v>98600</v>
      </c>
      <c r="N12" s="96"/>
      <c r="O12" s="96"/>
      <c r="P12" s="96"/>
      <c r="Q12" s="89"/>
      <c r="R12" s="96"/>
      <c r="S12" s="96"/>
      <c r="T12" s="92"/>
      <c r="U12" s="100"/>
      <c r="V12" s="91"/>
      <c r="W12" s="91"/>
      <c r="X12" s="89"/>
      <c r="Y12" s="89"/>
      <c r="Z12" s="89"/>
      <c r="AA12" s="92"/>
      <c r="AB12" s="96"/>
      <c r="AC12" s="89"/>
      <c r="AD12" s="100"/>
      <c r="AE12" s="100"/>
      <c r="AF12" s="101"/>
      <c r="AG12" s="88"/>
      <c r="AH12" s="89"/>
      <c r="AI12" s="89"/>
      <c r="AJ12" s="89"/>
      <c r="AK12" s="88"/>
      <c r="AL12" s="89"/>
      <c r="AM12" s="89"/>
      <c r="AN12" s="89"/>
      <c r="AO12" s="89"/>
      <c r="AP12" s="89"/>
      <c r="AQ12" s="89"/>
      <c r="AR12" s="88"/>
      <c r="AS12" s="96"/>
      <c r="AT12" s="88"/>
      <c r="AU12" s="88"/>
      <c r="AV12" s="88"/>
      <c r="AW12" s="88"/>
    </row>
    <row r="13" spans="1:49" s="8" customFormat="1" ht="19.899999999999999" customHeight="1">
      <c r="A13" s="92"/>
      <c r="B13" s="92"/>
      <c r="C13" s="89"/>
      <c r="D13" s="89"/>
      <c r="E13" s="89"/>
      <c r="F13" s="96"/>
      <c r="G13" s="89"/>
      <c r="H13" s="96"/>
      <c r="I13" s="89"/>
      <c r="J13" s="89"/>
      <c r="K13" s="89"/>
      <c r="L13" s="21" t="s">
        <v>334</v>
      </c>
      <c r="M13" s="25">
        <v>88740</v>
      </c>
      <c r="N13" s="96"/>
      <c r="O13" s="96"/>
      <c r="P13" s="96"/>
      <c r="Q13" s="89"/>
      <c r="R13" s="96"/>
      <c r="S13" s="96"/>
      <c r="T13" s="92"/>
      <c r="U13" s="100"/>
      <c r="V13" s="91"/>
      <c r="W13" s="91"/>
      <c r="X13" s="89"/>
      <c r="Y13" s="89"/>
      <c r="Z13" s="89"/>
      <c r="AA13" s="92"/>
      <c r="AB13" s="96"/>
      <c r="AC13" s="89"/>
      <c r="AD13" s="100"/>
      <c r="AE13" s="100"/>
      <c r="AF13" s="101"/>
      <c r="AG13" s="88"/>
      <c r="AH13" s="89"/>
      <c r="AI13" s="89"/>
      <c r="AJ13" s="89"/>
      <c r="AK13" s="88"/>
      <c r="AL13" s="89"/>
      <c r="AM13" s="89"/>
      <c r="AN13" s="89"/>
      <c r="AO13" s="89"/>
      <c r="AP13" s="89"/>
      <c r="AQ13" s="89"/>
      <c r="AR13" s="88"/>
      <c r="AS13" s="96"/>
      <c r="AT13" s="88"/>
      <c r="AU13" s="88"/>
      <c r="AV13" s="88"/>
      <c r="AW13" s="88"/>
    </row>
    <row r="14" spans="1:49" s="8" customFormat="1" ht="19.899999999999999" customHeight="1">
      <c r="A14" s="92" t="s">
        <v>306</v>
      </c>
      <c r="B14" s="92" t="s">
        <v>75</v>
      </c>
      <c r="C14" s="89">
        <v>2015</v>
      </c>
      <c r="D14" s="89" t="s">
        <v>50</v>
      </c>
      <c r="E14" s="89">
        <v>336</v>
      </c>
      <c r="F14" s="96" t="s">
        <v>307</v>
      </c>
      <c r="G14" s="88" t="s">
        <v>1030</v>
      </c>
      <c r="H14" s="96" t="s">
        <v>336</v>
      </c>
      <c r="I14" s="21" t="s">
        <v>337</v>
      </c>
      <c r="J14" s="21" t="s">
        <v>338</v>
      </c>
      <c r="K14" s="21" t="s">
        <v>339</v>
      </c>
      <c r="L14" s="89"/>
      <c r="M14" s="25">
        <v>134560</v>
      </c>
      <c r="N14" s="96" t="s">
        <v>337</v>
      </c>
      <c r="O14" s="96" t="s">
        <v>338</v>
      </c>
      <c r="P14" s="96" t="s">
        <v>339</v>
      </c>
      <c r="Q14" s="89"/>
      <c r="R14" s="96" t="s">
        <v>313</v>
      </c>
      <c r="S14" s="96" t="s">
        <v>314</v>
      </c>
      <c r="T14" s="92">
        <v>90</v>
      </c>
      <c r="U14" s="100">
        <v>42314</v>
      </c>
      <c r="V14" s="91">
        <f>+W14/1.16</f>
        <v>116000.00000000001</v>
      </c>
      <c r="W14" s="91">
        <v>134560</v>
      </c>
      <c r="X14" s="89" t="s">
        <v>1246</v>
      </c>
      <c r="Y14" s="89" t="s">
        <v>53</v>
      </c>
      <c r="Z14" s="89" t="s">
        <v>1245</v>
      </c>
      <c r="AA14" s="92" t="s">
        <v>316</v>
      </c>
      <c r="AB14" s="96" t="s">
        <v>336</v>
      </c>
      <c r="AC14" s="89" t="s">
        <v>1236</v>
      </c>
      <c r="AD14" s="100">
        <v>42314</v>
      </c>
      <c r="AE14" s="100">
        <v>42321</v>
      </c>
      <c r="AF14" s="101" t="s">
        <v>335</v>
      </c>
      <c r="AG14" s="88" t="s">
        <v>1235</v>
      </c>
      <c r="AH14" s="89" t="s">
        <v>55</v>
      </c>
      <c r="AI14" s="89" t="s">
        <v>1230</v>
      </c>
      <c r="AJ14" s="89" t="s">
        <v>1231</v>
      </c>
      <c r="AK14" s="88" t="s">
        <v>1234</v>
      </c>
      <c r="AL14" s="89" t="s">
        <v>1232</v>
      </c>
      <c r="AM14" s="89" t="s">
        <v>1231</v>
      </c>
      <c r="AN14" s="89" t="s">
        <v>56</v>
      </c>
      <c r="AO14" s="89" t="s">
        <v>1233</v>
      </c>
      <c r="AP14" s="89" t="s">
        <v>1233</v>
      </c>
      <c r="AQ14" s="89" t="s">
        <v>1233</v>
      </c>
      <c r="AR14" s="88" t="s">
        <v>1237</v>
      </c>
      <c r="AS14" s="96" t="s">
        <v>318</v>
      </c>
      <c r="AT14" s="88" t="s">
        <v>1238</v>
      </c>
      <c r="AU14" s="88" t="s">
        <v>1239</v>
      </c>
      <c r="AV14" s="88" t="s">
        <v>262</v>
      </c>
      <c r="AW14" s="88" t="s">
        <v>284</v>
      </c>
    </row>
    <row r="15" spans="1:49" s="8" customFormat="1" ht="19.899999999999999" customHeight="1">
      <c r="A15" s="92"/>
      <c r="B15" s="92"/>
      <c r="C15" s="89"/>
      <c r="D15" s="89"/>
      <c r="E15" s="89"/>
      <c r="F15" s="96"/>
      <c r="G15" s="89"/>
      <c r="H15" s="96"/>
      <c r="I15" s="21" t="s">
        <v>340</v>
      </c>
      <c r="J15" s="21" t="s">
        <v>341</v>
      </c>
      <c r="K15" s="21" t="s">
        <v>342</v>
      </c>
      <c r="L15" s="89"/>
      <c r="M15" s="25">
        <v>146160</v>
      </c>
      <c r="N15" s="96"/>
      <c r="O15" s="96"/>
      <c r="P15" s="96"/>
      <c r="Q15" s="89"/>
      <c r="R15" s="96"/>
      <c r="S15" s="96"/>
      <c r="T15" s="92"/>
      <c r="U15" s="100"/>
      <c r="V15" s="91"/>
      <c r="W15" s="91"/>
      <c r="X15" s="89"/>
      <c r="Y15" s="89"/>
      <c r="Z15" s="89"/>
      <c r="AA15" s="92"/>
      <c r="AB15" s="96"/>
      <c r="AC15" s="89"/>
      <c r="AD15" s="100"/>
      <c r="AE15" s="100"/>
      <c r="AF15" s="101"/>
      <c r="AG15" s="88"/>
      <c r="AH15" s="89"/>
      <c r="AI15" s="89"/>
      <c r="AJ15" s="89"/>
      <c r="AK15" s="88"/>
      <c r="AL15" s="89"/>
      <c r="AM15" s="89"/>
      <c r="AN15" s="89"/>
      <c r="AO15" s="89"/>
      <c r="AP15" s="89"/>
      <c r="AQ15" s="89"/>
      <c r="AR15" s="88"/>
      <c r="AS15" s="96"/>
      <c r="AT15" s="88"/>
      <c r="AU15" s="88"/>
      <c r="AV15" s="88"/>
      <c r="AW15" s="88"/>
    </row>
    <row r="16" spans="1:49" s="8" customFormat="1" ht="19.899999999999999" customHeight="1">
      <c r="A16" s="92"/>
      <c r="B16" s="92"/>
      <c r="C16" s="89"/>
      <c r="D16" s="89"/>
      <c r="E16" s="89"/>
      <c r="F16" s="96"/>
      <c r="G16" s="89"/>
      <c r="H16" s="96"/>
      <c r="I16" s="21" t="s">
        <v>343</v>
      </c>
      <c r="J16" s="21" t="s">
        <v>344</v>
      </c>
      <c r="K16" s="21"/>
      <c r="L16" s="89"/>
      <c r="M16" s="25">
        <v>148480</v>
      </c>
      <c r="N16" s="96"/>
      <c r="O16" s="96"/>
      <c r="P16" s="96"/>
      <c r="Q16" s="89"/>
      <c r="R16" s="96"/>
      <c r="S16" s="96"/>
      <c r="T16" s="92"/>
      <c r="U16" s="100"/>
      <c r="V16" s="91"/>
      <c r="W16" s="91"/>
      <c r="X16" s="89"/>
      <c r="Y16" s="89"/>
      <c r="Z16" s="89"/>
      <c r="AA16" s="92"/>
      <c r="AB16" s="96"/>
      <c r="AC16" s="89"/>
      <c r="AD16" s="100"/>
      <c r="AE16" s="100"/>
      <c r="AF16" s="101"/>
      <c r="AG16" s="88"/>
      <c r="AH16" s="89"/>
      <c r="AI16" s="89"/>
      <c r="AJ16" s="89"/>
      <c r="AK16" s="88"/>
      <c r="AL16" s="89"/>
      <c r="AM16" s="89"/>
      <c r="AN16" s="89"/>
      <c r="AO16" s="89"/>
      <c r="AP16" s="89"/>
      <c r="AQ16" s="89"/>
      <c r="AR16" s="88"/>
      <c r="AS16" s="96"/>
      <c r="AT16" s="88"/>
      <c r="AU16" s="88"/>
      <c r="AV16" s="88"/>
      <c r="AW16" s="88"/>
    </row>
    <row r="17" spans="1:49" s="8" customFormat="1" ht="19.899999999999999" customHeight="1">
      <c r="A17" s="92" t="s">
        <v>306</v>
      </c>
      <c r="B17" s="92" t="s">
        <v>330</v>
      </c>
      <c r="C17" s="89">
        <v>2015</v>
      </c>
      <c r="D17" s="89" t="s">
        <v>50</v>
      </c>
      <c r="E17" s="89">
        <v>351</v>
      </c>
      <c r="F17" s="96" t="s">
        <v>307</v>
      </c>
      <c r="G17" s="88" t="s">
        <v>1030</v>
      </c>
      <c r="H17" s="96" t="s">
        <v>345</v>
      </c>
      <c r="I17" s="21" t="s">
        <v>337</v>
      </c>
      <c r="J17" s="21" t="s">
        <v>338</v>
      </c>
      <c r="K17" s="21" t="s">
        <v>339</v>
      </c>
      <c r="L17" s="89"/>
      <c r="M17" s="25">
        <v>329208</v>
      </c>
      <c r="N17" s="96" t="s">
        <v>337</v>
      </c>
      <c r="O17" s="96" t="s">
        <v>338</v>
      </c>
      <c r="P17" s="96" t="s">
        <v>339</v>
      </c>
      <c r="Q17" s="89"/>
      <c r="R17" s="96" t="s">
        <v>313</v>
      </c>
      <c r="S17" s="96" t="s">
        <v>314</v>
      </c>
      <c r="T17" s="92">
        <v>86</v>
      </c>
      <c r="U17" s="100">
        <v>42325</v>
      </c>
      <c r="V17" s="91">
        <f>+W17/1.16</f>
        <v>283800</v>
      </c>
      <c r="W17" s="91">
        <v>329208</v>
      </c>
      <c r="X17" s="89" t="s">
        <v>1246</v>
      </c>
      <c r="Y17" s="89" t="s">
        <v>53</v>
      </c>
      <c r="Z17" s="89" t="s">
        <v>1245</v>
      </c>
      <c r="AA17" s="92" t="s">
        <v>316</v>
      </c>
      <c r="AB17" s="96" t="s">
        <v>345</v>
      </c>
      <c r="AC17" s="89" t="s">
        <v>1236</v>
      </c>
      <c r="AD17" s="100">
        <v>42325</v>
      </c>
      <c r="AE17" s="100">
        <v>42353</v>
      </c>
      <c r="AF17" s="101" t="s">
        <v>335</v>
      </c>
      <c r="AG17" s="88" t="s">
        <v>1235</v>
      </c>
      <c r="AH17" s="89" t="s">
        <v>55</v>
      </c>
      <c r="AI17" s="89" t="s">
        <v>1230</v>
      </c>
      <c r="AJ17" s="89" t="s">
        <v>1231</v>
      </c>
      <c r="AK17" s="88" t="s">
        <v>1234</v>
      </c>
      <c r="AL17" s="89" t="s">
        <v>1232</v>
      </c>
      <c r="AM17" s="89" t="s">
        <v>1231</v>
      </c>
      <c r="AN17" s="89" t="s">
        <v>56</v>
      </c>
      <c r="AO17" s="89" t="s">
        <v>1233</v>
      </c>
      <c r="AP17" s="89" t="s">
        <v>1233</v>
      </c>
      <c r="AQ17" s="89" t="s">
        <v>1233</v>
      </c>
      <c r="AR17" s="88" t="s">
        <v>1237</v>
      </c>
      <c r="AS17" s="96" t="s">
        <v>318</v>
      </c>
      <c r="AT17" s="88" t="s">
        <v>1238</v>
      </c>
      <c r="AU17" s="88" t="s">
        <v>1239</v>
      </c>
      <c r="AV17" s="88" t="s">
        <v>262</v>
      </c>
      <c r="AW17" s="88" t="s">
        <v>284</v>
      </c>
    </row>
    <row r="18" spans="1:49" s="8" customFormat="1" ht="19.899999999999999" customHeight="1">
      <c r="A18" s="92"/>
      <c r="B18" s="92"/>
      <c r="C18" s="89"/>
      <c r="D18" s="89"/>
      <c r="E18" s="89"/>
      <c r="F18" s="96"/>
      <c r="G18" s="89"/>
      <c r="H18" s="96"/>
      <c r="I18" s="21" t="s">
        <v>340</v>
      </c>
      <c r="J18" s="21" t="s">
        <v>341</v>
      </c>
      <c r="K18" s="21" t="s">
        <v>342</v>
      </c>
      <c r="L18" s="89"/>
      <c r="M18" s="25">
        <v>417252</v>
      </c>
      <c r="N18" s="96"/>
      <c r="O18" s="96"/>
      <c r="P18" s="96"/>
      <c r="Q18" s="89"/>
      <c r="R18" s="96"/>
      <c r="S18" s="96"/>
      <c r="T18" s="92"/>
      <c r="U18" s="100"/>
      <c r="V18" s="91"/>
      <c r="W18" s="91"/>
      <c r="X18" s="89"/>
      <c r="Y18" s="89"/>
      <c r="Z18" s="89"/>
      <c r="AA18" s="92"/>
      <c r="AB18" s="96"/>
      <c r="AC18" s="89"/>
      <c r="AD18" s="100"/>
      <c r="AE18" s="100"/>
      <c r="AF18" s="101"/>
      <c r="AG18" s="88"/>
      <c r="AH18" s="89"/>
      <c r="AI18" s="89"/>
      <c r="AJ18" s="89"/>
      <c r="AK18" s="88"/>
      <c r="AL18" s="89"/>
      <c r="AM18" s="89"/>
      <c r="AN18" s="89"/>
      <c r="AO18" s="89"/>
      <c r="AP18" s="89"/>
      <c r="AQ18" s="89"/>
      <c r="AR18" s="88"/>
      <c r="AS18" s="96"/>
      <c r="AT18" s="88"/>
      <c r="AU18" s="88"/>
      <c r="AV18" s="88"/>
      <c r="AW18" s="88"/>
    </row>
    <row r="19" spans="1:49" s="8" customFormat="1" ht="19.899999999999999" customHeight="1">
      <c r="A19" s="92"/>
      <c r="B19" s="92"/>
      <c r="C19" s="89"/>
      <c r="D19" s="89"/>
      <c r="E19" s="89"/>
      <c r="F19" s="96"/>
      <c r="G19" s="89"/>
      <c r="H19" s="96"/>
      <c r="I19" s="21" t="s">
        <v>343</v>
      </c>
      <c r="J19" s="21" t="s">
        <v>346</v>
      </c>
      <c r="K19" s="21"/>
      <c r="L19" s="89"/>
      <c r="M19" s="25">
        <v>350262</v>
      </c>
      <c r="N19" s="96"/>
      <c r="O19" s="96"/>
      <c r="P19" s="96"/>
      <c r="Q19" s="89"/>
      <c r="R19" s="96"/>
      <c r="S19" s="96"/>
      <c r="T19" s="92"/>
      <c r="U19" s="100"/>
      <c r="V19" s="91"/>
      <c r="W19" s="91"/>
      <c r="X19" s="89"/>
      <c r="Y19" s="89"/>
      <c r="Z19" s="89"/>
      <c r="AA19" s="92"/>
      <c r="AB19" s="96"/>
      <c r="AC19" s="89"/>
      <c r="AD19" s="100"/>
      <c r="AE19" s="100"/>
      <c r="AF19" s="101"/>
      <c r="AG19" s="88"/>
      <c r="AH19" s="89"/>
      <c r="AI19" s="89"/>
      <c r="AJ19" s="89"/>
      <c r="AK19" s="88"/>
      <c r="AL19" s="89"/>
      <c r="AM19" s="89"/>
      <c r="AN19" s="89"/>
      <c r="AO19" s="89"/>
      <c r="AP19" s="89"/>
      <c r="AQ19" s="89"/>
      <c r="AR19" s="88"/>
      <c r="AS19" s="96"/>
      <c r="AT19" s="88"/>
      <c r="AU19" s="88"/>
      <c r="AV19" s="88"/>
      <c r="AW19" s="88"/>
    </row>
    <row r="20" spans="1:49" s="8" customFormat="1" ht="49.9" customHeight="1">
      <c r="A20" s="19" t="s">
        <v>306</v>
      </c>
      <c r="B20" s="19" t="s">
        <v>75</v>
      </c>
      <c r="C20" s="19">
        <v>2015</v>
      </c>
      <c r="D20" s="16" t="s">
        <v>50</v>
      </c>
      <c r="E20" s="16">
        <v>356</v>
      </c>
      <c r="F20" s="21" t="s">
        <v>307</v>
      </c>
      <c r="G20" s="29" t="s">
        <v>1037</v>
      </c>
      <c r="H20" s="21" t="s">
        <v>347</v>
      </c>
      <c r="I20" s="21"/>
      <c r="J20" s="21"/>
      <c r="K20" s="21"/>
      <c r="L20" s="21" t="s">
        <v>348</v>
      </c>
      <c r="M20" s="25">
        <v>10150</v>
      </c>
      <c r="N20" s="96"/>
      <c r="O20" s="96"/>
      <c r="P20" s="96"/>
      <c r="Q20" s="21" t="s">
        <v>348</v>
      </c>
      <c r="R20" s="21" t="s">
        <v>314</v>
      </c>
      <c r="S20" s="21" t="s">
        <v>314</v>
      </c>
      <c r="T20" s="19">
        <v>89</v>
      </c>
      <c r="U20" s="24">
        <v>42313</v>
      </c>
      <c r="V20" s="25">
        <f>+W20/1.16</f>
        <v>8750</v>
      </c>
      <c r="W20" s="25">
        <v>10150</v>
      </c>
      <c r="X20" s="16" t="s">
        <v>1246</v>
      </c>
      <c r="Y20" s="16" t="s">
        <v>53</v>
      </c>
      <c r="Z20" s="16" t="s">
        <v>1245</v>
      </c>
      <c r="AA20" s="19" t="s">
        <v>349</v>
      </c>
      <c r="AB20" s="21" t="s">
        <v>350</v>
      </c>
      <c r="AC20" s="16" t="s">
        <v>1236</v>
      </c>
      <c r="AD20" s="24">
        <v>42313</v>
      </c>
      <c r="AE20" s="24">
        <v>42314</v>
      </c>
      <c r="AF20" s="27" t="s">
        <v>351</v>
      </c>
      <c r="AG20" s="29" t="s">
        <v>1235</v>
      </c>
      <c r="AH20" s="16" t="s">
        <v>55</v>
      </c>
      <c r="AI20" s="16" t="s">
        <v>1230</v>
      </c>
      <c r="AJ20" s="16" t="s">
        <v>1231</v>
      </c>
      <c r="AK20" s="29" t="s">
        <v>1234</v>
      </c>
      <c r="AL20" s="16" t="s">
        <v>1232</v>
      </c>
      <c r="AM20" s="16" t="s">
        <v>1231</v>
      </c>
      <c r="AN20" s="16" t="s">
        <v>56</v>
      </c>
      <c r="AO20" s="16" t="s">
        <v>1233</v>
      </c>
      <c r="AP20" s="16" t="s">
        <v>1233</v>
      </c>
      <c r="AQ20" s="16" t="s">
        <v>1233</v>
      </c>
      <c r="AR20" s="29" t="s">
        <v>1237</v>
      </c>
      <c r="AS20" s="21" t="s">
        <v>318</v>
      </c>
      <c r="AT20" s="29" t="s">
        <v>1238</v>
      </c>
      <c r="AU20" s="29" t="s">
        <v>1239</v>
      </c>
      <c r="AV20" s="17" t="s">
        <v>1156</v>
      </c>
      <c r="AW20" s="17" t="s">
        <v>1155</v>
      </c>
    </row>
    <row r="21" spans="1:49" s="8" customFormat="1" ht="19.899999999999999" customHeight="1">
      <c r="A21" s="92" t="s">
        <v>306</v>
      </c>
      <c r="B21" s="92" t="s">
        <v>330</v>
      </c>
      <c r="C21" s="89">
        <v>2015</v>
      </c>
      <c r="D21" s="89" t="s">
        <v>50</v>
      </c>
      <c r="E21" s="89">
        <v>357</v>
      </c>
      <c r="F21" s="96" t="s">
        <v>307</v>
      </c>
      <c r="G21" s="88" t="s">
        <v>1030</v>
      </c>
      <c r="H21" s="96" t="s">
        <v>352</v>
      </c>
      <c r="I21" s="89"/>
      <c r="J21" s="89"/>
      <c r="K21" s="89"/>
      <c r="L21" s="21" t="s">
        <v>353</v>
      </c>
      <c r="M21" s="25">
        <v>213996.79999999999</v>
      </c>
      <c r="N21" s="96"/>
      <c r="O21" s="96"/>
      <c r="P21" s="96"/>
      <c r="Q21" s="96" t="s">
        <v>353</v>
      </c>
      <c r="R21" s="96" t="s">
        <v>313</v>
      </c>
      <c r="S21" s="96" t="s">
        <v>314</v>
      </c>
      <c r="T21" s="92">
        <v>88</v>
      </c>
      <c r="U21" s="100">
        <v>42307</v>
      </c>
      <c r="V21" s="91">
        <f>+W21/1.16</f>
        <v>184480</v>
      </c>
      <c r="W21" s="91">
        <v>213996.79999999999</v>
      </c>
      <c r="X21" s="89" t="s">
        <v>1246</v>
      </c>
      <c r="Y21" s="89" t="s">
        <v>53</v>
      </c>
      <c r="Z21" s="89" t="s">
        <v>1245</v>
      </c>
      <c r="AA21" s="92" t="s">
        <v>316</v>
      </c>
      <c r="AB21" s="96" t="s">
        <v>352</v>
      </c>
      <c r="AC21" s="89" t="s">
        <v>1236</v>
      </c>
      <c r="AD21" s="100">
        <v>42307</v>
      </c>
      <c r="AE21" s="100">
        <v>42331</v>
      </c>
      <c r="AF21" s="101" t="s">
        <v>356</v>
      </c>
      <c r="AG21" s="88" t="s">
        <v>1235</v>
      </c>
      <c r="AH21" s="89" t="s">
        <v>55</v>
      </c>
      <c r="AI21" s="89" t="s">
        <v>1230</v>
      </c>
      <c r="AJ21" s="89" t="s">
        <v>1231</v>
      </c>
      <c r="AK21" s="88" t="s">
        <v>1234</v>
      </c>
      <c r="AL21" s="89" t="s">
        <v>1232</v>
      </c>
      <c r="AM21" s="89" t="s">
        <v>1231</v>
      </c>
      <c r="AN21" s="89" t="s">
        <v>56</v>
      </c>
      <c r="AO21" s="89" t="s">
        <v>1233</v>
      </c>
      <c r="AP21" s="89" t="s">
        <v>1233</v>
      </c>
      <c r="AQ21" s="89" t="s">
        <v>1233</v>
      </c>
      <c r="AR21" s="88" t="s">
        <v>1237</v>
      </c>
      <c r="AS21" s="96" t="s">
        <v>318</v>
      </c>
      <c r="AT21" s="88" t="s">
        <v>1238</v>
      </c>
      <c r="AU21" s="88" t="s">
        <v>1239</v>
      </c>
      <c r="AV21" s="88" t="s">
        <v>262</v>
      </c>
      <c r="AW21" s="88" t="s">
        <v>284</v>
      </c>
    </row>
    <row r="22" spans="1:49" s="8" customFormat="1" ht="19.899999999999999" customHeight="1">
      <c r="A22" s="92"/>
      <c r="B22" s="92"/>
      <c r="C22" s="89"/>
      <c r="D22" s="89"/>
      <c r="E22" s="89"/>
      <c r="F22" s="96"/>
      <c r="G22" s="89"/>
      <c r="H22" s="96"/>
      <c r="I22" s="89"/>
      <c r="J22" s="89"/>
      <c r="K22" s="89"/>
      <c r="L22" s="21" t="s">
        <v>354</v>
      </c>
      <c r="M22" s="25">
        <v>223965.84</v>
      </c>
      <c r="N22" s="96"/>
      <c r="O22" s="96"/>
      <c r="P22" s="96"/>
      <c r="Q22" s="96"/>
      <c r="R22" s="96"/>
      <c r="S22" s="96"/>
      <c r="T22" s="92"/>
      <c r="U22" s="100"/>
      <c r="V22" s="91"/>
      <c r="W22" s="91"/>
      <c r="X22" s="89"/>
      <c r="Y22" s="89"/>
      <c r="Z22" s="89"/>
      <c r="AA22" s="92"/>
      <c r="AB22" s="96"/>
      <c r="AC22" s="89"/>
      <c r="AD22" s="100"/>
      <c r="AE22" s="100"/>
      <c r="AF22" s="101"/>
      <c r="AG22" s="88"/>
      <c r="AH22" s="89"/>
      <c r="AI22" s="89"/>
      <c r="AJ22" s="89"/>
      <c r="AK22" s="88"/>
      <c r="AL22" s="89"/>
      <c r="AM22" s="89"/>
      <c r="AN22" s="89"/>
      <c r="AO22" s="89"/>
      <c r="AP22" s="89"/>
      <c r="AQ22" s="89"/>
      <c r="AR22" s="88"/>
      <c r="AS22" s="96"/>
      <c r="AT22" s="88"/>
      <c r="AU22" s="88"/>
      <c r="AV22" s="88"/>
      <c r="AW22" s="88"/>
    </row>
    <row r="23" spans="1:49" s="8" customFormat="1" ht="19.899999999999999" customHeight="1">
      <c r="A23" s="92"/>
      <c r="B23" s="92"/>
      <c r="C23" s="89"/>
      <c r="D23" s="89"/>
      <c r="E23" s="89"/>
      <c r="F23" s="96"/>
      <c r="G23" s="89"/>
      <c r="H23" s="96"/>
      <c r="I23" s="89"/>
      <c r="J23" s="89"/>
      <c r="K23" s="89"/>
      <c r="L23" s="21" t="s">
        <v>355</v>
      </c>
      <c r="M23" s="25">
        <v>229694.5</v>
      </c>
      <c r="N23" s="96"/>
      <c r="O23" s="96"/>
      <c r="P23" s="96"/>
      <c r="Q23" s="96"/>
      <c r="R23" s="96"/>
      <c r="S23" s="96"/>
      <c r="T23" s="92"/>
      <c r="U23" s="100"/>
      <c r="V23" s="91"/>
      <c r="W23" s="91"/>
      <c r="X23" s="89"/>
      <c r="Y23" s="89"/>
      <c r="Z23" s="89"/>
      <c r="AA23" s="92"/>
      <c r="AB23" s="96"/>
      <c r="AC23" s="89"/>
      <c r="AD23" s="100"/>
      <c r="AE23" s="100"/>
      <c r="AF23" s="101"/>
      <c r="AG23" s="88"/>
      <c r="AH23" s="89"/>
      <c r="AI23" s="89"/>
      <c r="AJ23" s="89"/>
      <c r="AK23" s="88"/>
      <c r="AL23" s="89"/>
      <c r="AM23" s="89"/>
      <c r="AN23" s="89"/>
      <c r="AO23" s="89"/>
      <c r="AP23" s="89"/>
      <c r="AQ23" s="89"/>
      <c r="AR23" s="88"/>
      <c r="AS23" s="96"/>
      <c r="AT23" s="88"/>
      <c r="AU23" s="88"/>
      <c r="AV23" s="88"/>
      <c r="AW23" s="88"/>
    </row>
    <row r="24" spans="1:49" s="8" customFormat="1" ht="49.9" customHeight="1">
      <c r="A24" s="19" t="s">
        <v>306</v>
      </c>
      <c r="B24" s="19" t="s">
        <v>330</v>
      </c>
      <c r="C24" s="19">
        <v>2015</v>
      </c>
      <c r="D24" s="16" t="s">
        <v>50</v>
      </c>
      <c r="E24" s="16">
        <v>358</v>
      </c>
      <c r="F24" s="21" t="s">
        <v>307</v>
      </c>
      <c r="G24" s="29" t="s">
        <v>1037</v>
      </c>
      <c r="H24" s="21" t="s">
        <v>357</v>
      </c>
      <c r="I24" s="21" t="s">
        <v>358</v>
      </c>
      <c r="J24" s="21" t="s">
        <v>359</v>
      </c>
      <c r="K24" s="21" t="s">
        <v>360</v>
      </c>
      <c r="L24" s="19"/>
      <c r="M24" s="25">
        <v>69600</v>
      </c>
      <c r="N24" s="21" t="s">
        <v>358</v>
      </c>
      <c r="O24" s="21" t="s">
        <v>359</v>
      </c>
      <c r="P24" s="21" t="s">
        <v>360</v>
      </c>
      <c r="Q24" s="21"/>
      <c r="R24" s="21" t="s">
        <v>313</v>
      </c>
      <c r="S24" s="21" t="s">
        <v>314</v>
      </c>
      <c r="T24" s="19" t="s">
        <v>361</v>
      </c>
      <c r="U24" s="24">
        <v>42304</v>
      </c>
      <c r="V24" s="25">
        <f t="shared" ref="V24:V30" si="0">+W24/1.16</f>
        <v>60000.000000000007</v>
      </c>
      <c r="W24" s="25">
        <v>69600</v>
      </c>
      <c r="X24" s="16" t="s">
        <v>1246</v>
      </c>
      <c r="Y24" s="16" t="s">
        <v>53</v>
      </c>
      <c r="Z24" s="16" t="s">
        <v>1245</v>
      </c>
      <c r="AA24" s="19" t="s">
        <v>349</v>
      </c>
      <c r="AB24" s="21" t="s">
        <v>357</v>
      </c>
      <c r="AC24" s="16" t="s">
        <v>1236</v>
      </c>
      <c r="AD24" s="24">
        <v>42304</v>
      </c>
      <c r="AE24" s="24">
        <v>42339</v>
      </c>
      <c r="AF24" s="27" t="s">
        <v>362</v>
      </c>
      <c r="AG24" s="29" t="s">
        <v>1235</v>
      </c>
      <c r="AH24" s="16" t="s">
        <v>55</v>
      </c>
      <c r="AI24" s="16" t="s">
        <v>1230</v>
      </c>
      <c r="AJ24" s="16" t="s">
        <v>1231</v>
      </c>
      <c r="AK24" s="29" t="s">
        <v>1234</v>
      </c>
      <c r="AL24" s="16" t="s">
        <v>1232</v>
      </c>
      <c r="AM24" s="16" t="s">
        <v>1231</v>
      </c>
      <c r="AN24" s="16" t="s">
        <v>56</v>
      </c>
      <c r="AO24" s="16" t="s">
        <v>1233</v>
      </c>
      <c r="AP24" s="16" t="s">
        <v>1233</v>
      </c>
      <c r="AQ24" s="16" t="s">
        <v>1233</v>
      </c>
      <c r="AR24" s="29" t="s">
        <v>1237</v>
      </c>
      <c r="AS24" s="21" t="s">
        <v>318</v>
      </c>
      <c r="AT24" s="29" t="s">
        <v>1238</v>
      </c>
      <c r="AU24" s="29" t="s">
        <v>1239</v>
      </c>
      <c r="AV24" s="17" t="s">
        <v>1156</v>
      </c>
      <c r="AW24" s="17" t="s">
        <v>1155</v>
      </c>
    </row>
    <row r="25" spans="1:49" s="8" customFormat="1" ht="49.9" customHeight="1">
      <c r="A25" s="19" t="s">
        <v>306</v>
      </c>
      <c r="B25" s="19" t="s">
        <v>330</v>
      </c>
      <c r="C25" s="19">
        <v>2015</v>
      </c>
      <c r="D25" s="16" t="s">
        <v>50</v>
      </c>
      <c r="E25" s="16">
        <v>359</v>
      </c>
      <c r="F25" s="21" t="s">
        <v>307</v>
      </c>
      <c r="G25" s="29" t="s">
        <v>1037</v>
      </c>
      <c r="H25" s="21" t="s">
        <v>363</v>
      </c>
      <c r="I25" s="21" t="s">
        <v>364</v>
      </c>
      <c r="J25" s="21" t="s">
        <v>365</v>
      </c>
      <c r="K25" s="21" t="s">
        <v>366</v>
      </c>
      <c r="L25" s="19"/>
      <c r="M25" s="25">
        <v>92220</v>
      </c>
      <c r="N25" s="21" t="s">
        <v>364</v>
      </c>
      <c r="O25" s="21" t="s">
        <v>365</v>
      </c>
      <c r="P25" s="21" t="s">
        <v>366</v>
      </c>
      <c r="Q25" s="21"/>
      <c r="R25" s="21" t="s">
        <v>313</v>
      </c>
      <c r="S25" s="21" t="s">
        <v>314</v>
      </c>
      <c r="T25" s="19" t="s">
        <v>367</v>
      </c>
      <c r="U25" s="24">
        <v>42304</v>
      </c>
      <c r="V25" s="25">
        <f t="shared" si="0"/>
        <v>79500</v>
      </c>
      <c r="W25" s="25">
        <v>92220</v>
      </c>
      <c r="X25" s="16" t="s">
        <v>1246</v>
      </c>
      <c r="Y25" s="16" t="s">
        <v>53</v>
      </c>
      <c r="Z25" s="16" t="s">
        <v>1245</v>
      </c>
      <c r="AA25" s="19" t="s">
        <v>349</v>
      </c>
      <c r="AB25" s="21" t="s">
        <v>368</v>
      </c>
      <c r="AC25" s="16" t="s">
        <v>1236</v>
      </c>
      <c r="AD25" s="24">
        <v>42304</v>
      </c>
      <c r="AE25" s="24">
        <v>42369</v>
      </c>
      <c r="AF25" s="27" t="s">
        <v>369</v>
      </c>
      <c r="AG25" s="29" t="s">
        <v>1235</v>
      </c>
      <c r="AH25" s="16" t="s">
        <v>55</v>
      </c>
      <c r="AI25" s="16" t="s">
        <v>1230</v>
      </c>
      <c r="AJ25" s="16" t="s">
        <v>1231</v>
      </c>
      <c r="AK25" s="29" t="s">
        <v>1234</v>
      </c>
      <c r="AL25" s="16" t="s">
        <v>1232</v>
      </c>
      <c r="AM25" s="16" t="s">
        <v>1231</v>
      </c>
      <c r="AN25" s="16" t="s">
        <v>56</v>
      </c>
      <c r="AO25" s="16" t="s">
        <v>1233</v>
      </c>
      <c r="AP25" s="16" t="s">
        <v>1233</v>
      </c>
      <c r="AQ25" s="16" t="s">
        <v>1233</v>
      </c>
      <c r="AR25" s="29" t="s">
        <v>1237</v>
      </c>
      <c r="AS25" s="21" t="s">
        <v>318</v>
      </c>
      <c r="AT25" s="29" t="s">
        <v>1240</v>
      </c>
      <c r="AU25" s="29" t="s">
        <v>1239</v>
      </c>
      <c r="AV25" s="17" t="s">
        <v>1156</v>
      </c>
      <c r="AW25" s="17" t="s">
        <v>1155</v>
      </c>
    </row>
    <row r="26" spans="1:49" s="8" customFormat="1" ht="49.9" customHeight="1">
      <c r="A26" s="19" t="s">
        <v>306</v>
      </c>
      <c r="B26" s="19" t="s">
        <v>330</v>
      </c>
      <c r="C26" s="19">
        <v>2015</v>
      </c>
      <c r="D26" s="16" t="s">
        <v>50</v>
      </c>
      <c r="E26" s="16">
        <v>360</v>
      </c>
      <c r="F26" s="21" t="s">
        <v>307</v>
      </c>
      <c r="G26" s="29" t="s">
        <v>1037</v>
      </c>
      <c r="H26" s="21" t="s">
        <v>370</v>
      </c>
      <c r="I26" s="21" t="s">
        <v>371</v>
      </c>
      <c r="J26" s="21" t="s">
        <v>372</v>
      </c>
      <c r="K26" s="21" t="s">
        <v>373</v>
      </c>
      <c r="L26" s="19"/>
      <c r="M26" s="25">
        <v>60900</v>
      </c>
      <c r="N26" s="21" t="s">
        <v>371</v>
      </c>
      <c r="O26" s="21" t="s">
        <v>372</v>
      </c>
      <c r="P26" s="21" t="s">
        <v>373</v>
      </c>
      <c r="Q26" s="21"/>
      <c r="R26" s="21" t="s">
        <v>313</v>
      </c>
      <c r="S26" s="21" t="s">
        <v>314</v>
      </c>
      <c r="T26" s="19" t="s">
        <v>374</v>
      </c>
      <c r="U26" s="24">
        <v>42304</v>
      </c>
      <c r="V26" s="25">
        <f t="shared" si="0"/>
        <v>52500</v>
      </c>
      <c r="W26" s="25">
        <v>60900</v>
      </c>
      <c r="X26" s="16" t="s">
        <v>1246</v>
      </c>
      <c r="Y26" s="16" t="s">
        <v>53</v>
      </c>
      <c r="Z26" s="16" t="s">
        <v>1245</v>
      </c>
      <c r="AA26" s="19" t="s">
        <v>349</v>
      </c>
      <c r="AB26" s="21" t="s">
        <v>370</v>
      </c>
      <c r="AC26" s="16" t="s">
        <v>1236</v>
      </c>
      <c r="AD26" s="24">
        <v>42304</v>
      </c>
      <c r="AE26" s="24">
        <v>42308</v>
      </c>
      <c r="AF26" s="27" t="s">
        <v>375</v>
      </c>
      <c r="AG26" s="29" t="s">
        <v>1235</v>
      </c>
      <c r="AH26" s="16" t="s">
        <v>55</v>
      </c>
      <c r="AI26" s="16" t="s">
        <v>1230</v>
      </c>
      <c r="AJ26" s="16" t="s">
        <v>1231</v>
      </c>
      <c r="AK26" s="29" t="s">
        <v>1234</v>
      </c>
      <c r="AL26" s="16" t="s">
        <v>1232</v>
      </c>
      <c r="AM26" s="16" t="s">
        <v>1231</v>
      </c>
      <c r="AN26" s="16" t="s">
        <v>56</v>
      </c>
      <c r="AO26" s="16" t="s">
        <v>1233</v>
      </c>
      <c r="AP26" s="16" t="s">
        <v>1233</v>
      </c>
      <c r="AQ26" s="16" t="s">
        <v>1233</v>
      </c>
      <c r="AR26" s="29" t="s">
        <v>1237</v>
      </c>
      <c r="AS26" s="21" t="s">
        <v>318</v>
      </c>
      <c r="AT26" s="29" t="s">
        <v>1241</v>
      </c>
      <c r="AU26" s="29" t="s">
        <v>1239</v>
      </c>
      <c r="AV26" s="17" t="s">
        <v>1156</v>
      </c>
      <c r="AW26" s="17" t="s">
        <v>1155</v>
      </c>
    </row>
    <row r="27" spans="1:49" s="8" customFormat="1" ht="49.9" customHeight="1">
      <c r="A27" s="19" t="s">
        <v>306</v>
      </c>
      <c r="B27" s="19" t="s">
        <v>330</v>
      </c>
      <c r="C27" s="19">
        <v>2015</v>
      </c>
      <c r="D27" s="16" t="s">
        <v>50</v>
      </c>
      <c r="E27" s="16">
        <v>337</v>
      </c>
      <c r="F27" s="21" t="s">
        <v>307</v>
      </c>
      <c r="G27" s="29" t="s">
        <v>1037</v>
      </c>
      <c r="H27" s="21" t="s">
        <v>376</v>
      </c>
      <c r="I27" s="21"/>
      <c r="J27" s="21"/>
      <c r="K27" s="21"/>
      <c r="L27" s="21" t="s">
        <v>377</v>
      </c>
      <c r="M27" s="25">
        <v>624999.99599999993</v>
      </c>
      <c r="N27" s="96"/>
      <c r="O27" s="96"/>
      <c r="P27" s="96"/>
      <c r="Q27" s="21" t="s">
        <v>377</v>
      </c>
      <c r="R27" s="21" t="s">
        <v>313</v>
      </c>
      <c r="S27" s="21" t="s">
        <v>314</v>
      </c>
      <c r="T27" s="19" t="s">
        <v>378</v>
      </c>
      <c r="U27" s="24">
        <v>42307</v>
      </c>
      <c r="V27" s="25">
        <f t="shared" si="0"/>
        <v>538793.1</v>
      </c>
      <c r="W27" s="25">
        <v>624999.99599999993</v>
      </c>
      <c r="X27" s="16" t="s">
        <v>1246</v>
      </c>
      <c r="Y27" s="16" t="s">
        <v>53</v>
      </c>
      <c r="Z27" s="16" t="s">
        <v>1245</v>
      </c>
      <c r="AA27" s="19" t="s">
        <v>349</v>
      </c>
      <c r="AB27" s="21" t="s">
        <v>376</v>
      </c>
      <c r="AC27" s="16" t="s">
        <v>1236</v>
      </c>
      <c r="AD27" s="24">
        <v>42307</v>
      </c>
      <c r="AE27" s="24">
        <v>42307</v>
      </c>
      <c r="AF27" s="27" t="s">
        <v>375</v>
      </c>
      <c r="AG27" s="29" t="s">
        <v>1235</v>
      </c>
      <c r="AH27" s="16" t="s">
        <v>55</v>
      </c>
      <c r="AI27" s="16" t="s">
        <v>1230</v>
      </c>
      <c r="AJ27" s="16" t="s">
        <v>1231</v>
      </c>
      <c r="AK27" s="29" t="s">
        <v>1234</v>
      </c>
      <c r="AL27" s="16" t="s">
        <v>1232</v>
      </c>
      <c r="AM27" s="16" t="s">
        <v>1231</v>
      </c>
      <c r="AN27" s="16" t="s">
        <v>56</v>
      </c>
      <c r="AO27" s="16" t="s">
        <v>1233</v>
      </c>
      <c r="AP27" s="16" t="s">
        <v>1233</v>
      </c>
      <c r="AQ27" s="16" t="s">
        <v>1233</v>
      </c>
      <c r="AR27" s="29" t="s">
        <v>1237</v>
      </c>
      <c r="AS27" s="21" t="s">
        <v>318</v>
      </c>
      <c r="AT27" s="29" t="s">
        <v>1238</v>
      </c>
      <c r="AU27" s="29" t="s">
        <v>1239</v>
      </c>
      <c r="AV27" s="17" t="s">
        <v>1156</v>
      </c>
      <c r="AW27" s="17" t="s">
        <v>1155</v>
      </c>
    </row>
    <row r="28" spans="1:49" s="8" customFormat="1" ht="49.9" customHeight="1">
      <c r="A28" s="19" t="s">
        <v>306</v>
      </c>
      <c r="B28" s="19" t="s">
        <v>330</v>
      </c>
      <c r="C28" s="19">
        <v>2015</v>
      </c>
      <c r="D28" s="16" t="s">
        <v>50</v>
      </c>
      <c r="E28" s="16">
        <v>362</v>
      </c>
      <c r="F28" s="21" t="s">
        <v>307</v>
      </c>
      <c r="G28" s="29" t="s">
        <v>1037</v>
      </c>
      <c r="H28" s="21" t="s">
        <v>379</v>
      </c>
      <c r="I28" s="21" t="s">
        <v>380</v>
      </c>
      <c r="J28" s="21" t="s">
        <v>381</v>
      </c>
      <c r="K28" s="21" t="s">
        <v>382</v>
      </c>
      <c r="L28" s="21"/>
      <c r="M28" s="25">
        <v>37073.599999999999</v>
      </c>
      <c r="N28" s="21" t="s">
        <v>380</v>
      </c>
      <c r="O28" s="21" t="s">
        <v>381</v>
      </c>
      <c r="P28" s="21" t="s">
        <v>382</v>
      </c>
      <c r="Q28" s="21"/>
      <c r="R28" s="21" t="s">
        <v>313</v>
      </c>
      <c r="S28" s="21" t="s">
        <v>314</v>
      </c>
      <c r="T28" s="19">
        <v>98</v>
      </c>
      <c r="U28" s="24">
        <v>42311</v>
      </c>
      <c r="V28" s="25">
        <f t="shared" si="0"/>
        <v>31960</v>
      </c>
      <c r="W28" s="25">
        <v>37073.599999999999</v>
      </c>
      <c r="X28" s="16" t="s">
        <v>1246</v>
      </c>
      <c r="Y28" s="16" t="s">
        <v>53</v>
      </c>
      <c r="Z28" s="16" t="s">
        <v>1245</v>
      </c>
      <c r="AA28" s="19" t="s">
        <v>349</v>
      </c>
      <c r="AB28" s="21" t="s">
        <v>379</v>
      </c>
      <c r="AC28" s="16" t="s">
        <v>1236</v>
      </c>
      <c r="AD28" s="24">
        <v>42311</v>
      </c>
      <c r="AE28" s="24">
        <v>42311</v>
      </c>
      <c r="AF28" s="27" t="s">
        <v>383</v>
      </c>
      <c r="AG28" s="29" t="s">
        <v>1235</v>
      </c>
      <c r="AH28" s="16" t="s">
        <v>55</v>
      </c>
      <c r="AI28" s="16" t="s">
        <v>1230</v>
      </c>
      <c r="AJ28" s="16" t="s">
        <v>1231</v>
      </c>
      <c r="AK28" s="29" t="s">
        <v>1234</v>
      </c>
      <c r="AL28" s="16" t="s">
        <v>1232</v>
      </c>
      <c r="AM28" s="16" t="s">
        <v>1231</v>
      </c>
      <c r="AN28" s="16" t="s">
        <v>56</v>
      </c>
      <c r="AO28" s="16" t="s">
        <v>1233</v>
      </c>
      <c r="AP28" s="16" t="s">
        <v>1233</v>
      </c>
      <c r="AQ28" s="16" t="s">
        <v>1233</v>
      </c>
      <c r="AR28" s="29" t="s">
        <v>1237</v>
      </c>
      <c r="AS28" s="21" t="s">
        <v>318</v>
      </c>
      <c r="AT28" s="29" t="s">
        <v>1242</v>
      </c>
      <c r="AU28" s="29" t="s">
        <v>1239</v>
      </c>
      <c r="AV28" s="17" t="s">
        <v>1156</v>
      </c>
      <c r="AW28" s="17" t="s">
        <v>1155</v>
      </c>
    </row>
    <row r="29" spans="1:49" s="8" customFormat="1" ht="49.9" customHeight="1">
      <c r="A29" s="19" t="s">
        <v>306</v>
      </c>
      <c r="B29" s="19" t="s">
        <v>75</v>
      </c>
      <c r="C29" s="19">
        <v>2015</v>
      </c>
      <c r="D29" s="16" t="s">
        <v>50</v>
      </c>
      <c r="E29" s="16">
        <v>349</v>
      </c>
      <c r="F29" s="21" t="s">
        <v>307</v>
      </c>
      <c r="G29" s="29" t="s">
        <v>1037</v>
      </c>
      <c r="H29" s="21" t="s">
        <v>384</v>
      </c>
      <c r="I29" s="21" t="s">
        <v>385</v>
      </c>
      <c r="J29" s="21" t="s">
        <v>386</v>
      </c>
      <c r="K29" s="21" t="s">
        <v>387</v>
      </c>
      <c r="L29" s="21"/>
      <c r="M29" s="25">
        <v>1015</v>
      </c>
      <c r="N29" s="21" t="s">
        <v>385</v>
      </c>
      <c r="O29" s="21" t="s">
        <v>386</v>
      </c>
      <c r="P29" s="21" t="s">
        <v>387</v>
      </c>
      <c r="Q29" s="21"/>
      <c r="R29" s="21" t="s">
        <v>313</v>
      </c>
      <c r="S29" s="21" t="s">
        <v>314</v>
      </c>
      <c r="T29" s="19" t="s">
        <v>388</v>
      </c>
      <c r="U29" s="24">
        <v>42312</v>
      </c>
      <c r="V29" s="25">
        <f t="shared" si="0"/>
        <v>875.00000000000011</v>
      </c>
      <c r="W29" s="25">
        <v>1015</v>
      </c>
      <c r="X29" s="16" t="s">
        <v>1246</v>
      </c>
      <c r="Y29" s="16" t="s">
        <v>53</v>
      </c>
      <c r="Z29" s="16" t="s">
        <v>1245</v>
      </c>
      <c r="AA29" s="19" t="s">
        <v>349</v>
      </c>
      <c r="AB29" s="21" t="s">
        <v>384</v>
      </c>
      <c r="AC29" s="16" t="s">
        <v>1236</v>
      </c>
      <c r="AD29" s="24">
        <v>42312</v>
      </c>
      <c r="AE29" s="24">
        <v>42339</v>
      </c>
      <c r="AF29" s="27" t="s">
        <v>389</v>
      </c>
      <c r="AG29" s="29" t="s">
        <v>1235</v>
      </c>
      <c r="AH29" s="16" t="s">
        <v>55</v>
      </c>
      <c r="AI29" s="16" t="s">
        <v>1230</v>
      </c>
      <c r="AJ29" s="16" t="s">
        <v>1231</v>
      </c>
      <c r="AK29" s="29" t="s">
        <v>1234</v>
      </c>
      <c r="AL29" s="16" t="s">
        <v>1232</v>
      </c>
      <c r="AM29" s="16" t="s">
        <v>1231</v>
      </c>
      <c r="AN29" s="16" t="s">
        <v>56</v>
      </c>
      <c r="AO29" s="16" t="s">
        <v>1233</v>
      </c>
      <c r="AP29" s="16" t="s">
        <v>1233</v>
      </c>
      <c r="AQ29" s="16" t="s">
        <v>1233</v>
      </c>
      <c r="AR29" s="29" t="s">
        <v>1237</v>
      </c>
      <c r="AS29" s="21" t="s">
        <v>318</v>
      </c>
      <c r="AT29" s="29" t="s">
        <v>1238</v>
      </c>
      <c r="AU29" s="29" t="s">
        <v>1239</v>
      </c>
      <c r="AV29" s="17" t="s">
        <v>1156</v>
      </c>
      <c r="AW29" s="17" t="s">
        <v>1155</v>
      </c>
    </row>
    <row r="30" spans="1:49" s="8" customFormat="1" ht="19.899999999999999" customHeight="1">
      <c r="A30" s="92" t="s">
        <v>306</v>
      </c>
      <c r="B30" s="92" t="s">
        <v>330</v>
      </c>
      <c r="C30" s="92">
        <v>2015</v>
      </c>
      <c r="D30" s="89" t="s">
        <v>50</v>
      </c>
      <c r="E30" s="89">
        <v>364</v>
      </c>
      <c r="F30" s="96" t="s">
        <v>307</v>
      </c>
      <c r="G30" s="88" t="s">
        <v>1030</v>
      </c>
      <c r="H30" s="96" t="s">
        <v>390</v>
      </c>
      <c r="I30" s="21" t="s">
        <v>391</v>
      </c>
      <c r="J30" s="21" t="s">
        <v>392</v>
      </c>
      <c r="K30" s="21" t="s">
        <v>393</v>
      </c>
      <c r="L30" s="19"/>
      <c r="M30" s="25">
        <v>219615.84</v>
      </c>
      <c r="N30" s="96" t="s">
        <v>391</v>
      </c>
      <c r="O30" s="96" t="s">
        <v>392</v>
      </c>
      <c r="P30" s="96" t="s">
        <v>393</v>
      </c>
      <c r="Q30" s="96"/>
      <c r="R30" s="96" t="s">
        <v>313</v>
      </c>
      <c r="S30" s="96" t="s">
        <v>314</v>
      </c>
      <c r="T30" s="92">
        <v>91</v>
      </c>
      <c r="U30" s="100">
        <v>42328</v>
      </c>
      <c r="V30" s="91">
        <f t="shared" si="0"/>
        <v>189324</v>
      </c>
      <c r="W30" s="91">
        <v>219615.84</v>
      </c>
      <c r="X30" s="89" t="s">
        <v>1246</v>
      </c>
      <c r="Y30" s="89" t="s">
        <v>53</v>
      </c>
      <c r="Z30" s="89" t="s">
        <v>1245</v>
      </c>
      <c r="AA30" s="92" t="s">
        <v>316</v>
      </c>
      <c r="AB30" s="96" t="s">
        <v>390</v>
      </c>
      <c r="AC30" s="89" t="s">
        <v>1236</v>
      </c>
      <c r="AD30" s="100">
        <v>42328</v>
      </c>
      <c r="AE30" s="100">
        <v>42348</v>
      </c>
      <c r="AF30" s="101" t="s">
        <v>396</v>
      </c>
      <c r="AG30" s="88" t="s">
        <v>1235</v>
      </c>
      <c r="AH30" s="89" t="s">
        <v>55</v>
      </c>
      <c r="AI30" s="89" t="s">
        <v>1230</v>
      </c>
      <c r="AJ30" s="89" t="s">
        <v>1231</v>
      </c>
      <c r="AK30" s="88" t="s">
        <v>1234</v>
      </c>
      <c r="AL30" s="89" t="s">
        <v>1232</v>
      </c>
      <c r="AM30" s="89" t="s">
        <v>1231</v>
      </c>
      <c r="AN30" s="89" t="s">
        <v>56</v>
      </c>
      <c r="AO30" s="89" t="s">
        <v>1233</v>
      </c>
      <c r="AP30" s="89" t="s">
        <v>1233</v>
      </c>
      <c r="AQ30" s="89" t="s">
        <v>1233</v>
      </c>
      <c r="AR30" s="88" t="s">
        <v>1237</v>
      </c>
      <c r="AS30" s="96" t="s">
        <v>318</v>
      </c>
      <c r="AT30" s="88" t="s">
        <v>1238</v>
      </c>
      <c r="AU30" s="88" t="s">
        <v>1239</v>
      </c>
      <c r="AV30" s="88" t="s">
        <v>262</v>
      </c>
      <c r="AW30" s="88" t="s">
        <v>284</v>
      </c>
    </row>
    <row r="31" spans="1:49" s="8" customFormat="1" ht="19.899999999999999" customHeight="1">
      <c r="A31" s="92"/>
      <c r="B31" s="92"/>
      <c r="C31" s="92"/>
      <c r="D31" s="89"/>
      <c r="E31" s="89"/>
      <c r="F31" s="96"/>
      <c r="G31" s="89"/>
      <c r="H31" s="96"/>
      <c r="I31" s="21"/>
      <c r="J31" s="21"/>
      <c r="K31" s="21"/>
      <c r="L31" s="21" t="s">
        <v>394</v>
      </c>
      <c r="M31" s="25">
        <v>335331</v>
      </c>
      <c r="N31" s="96"/>
      <c r="O31" s="96"/>
      <c r="P31" s="96"/>
      <c r="Q31" s="96"/>
      <c r="R31" s="96"/>
      <c r="S31" s="96"/>
      <c r="T31" s="92"/>
      <c r="U31" s="100"/>
      <c r="V31" s="91"/>
      <c r="W31" s="91"/>
      <c r="X31" s="89"/>
      <c r="Y31" s="89"/>
      <c r="Z31" s="89"/>
      <c r="AA31" s="92"/>
      <c r="AB31" s="96"/>
      <c r="AC31" s="89"/>
      <c r="AD31" s="100"/>
      <c r="AE31" s="100"/>
      <c r="AF31" s="101"/>
      <c r="AG31" s="88"/>
      <c r="AH31" s="89"/>
      <c r="AI31" s="89"/>
      <c r="AJ31" s="89"/>
      <c r="AK31" s="88"/>
      <c r="AL31" s="89"/>
      <c r="AM31" s="89"/>
      <c r="AN31" s="89"/>
      <c r="AO31" s="89"/>
      <c r="AP31" s="89"/>
      <c r="AQ31" s="89"/>
      <c r="AR31" s="88"/>
      <c r="AS31" s="96"/>
      <c r="AT31" s="88"/>
      <c r="AU31" s="88"/>
      <c r="AV31" s="88"/>
      <c r="AW31" s="88"/>
    </row>
    <row r="32" spans="1:49" s="8" customFormat="1" ht="19.899999999999999" customHeight="1">
      <c r="A32" s="92"/>
      <c r="B32" s="92"/>
      <c r="C32" s="92"/>
      <c r="D32" s="89"/>
      <c r="E32" s="89"/>
      <c r="F32" s="96"/>
      <c r="G32" s="89"/>
      <c r="H32" s="96"/>
      <c r="I32" s="21"/>
      <c r="J32" s="21"/>
      <c r="K32" s="21"/>
      <c r="L32" s="21" t="s">
        <v>395</v>
      </c>
      <c r="M32" s="25">
        <v>224460</v>
      </c>
      <c r="N32" s="96"/>
      <c r="O32" s="96"/>
      <c r="P32" s="96"/>
      <c r="Q32" s="96"/>
      <c r="R32" s="96"/>
      <c r="S32" s="96"/>
      <c r="T32" s="92"/>
      <c r="U32" s="100"/>
      <c r="V32" s="91"/>
      <c r="W32" s="91"/>
      <c r="X32" s="89"/>
      <c r="Y32" s="89"/>
      <c r="Z32" s="89"/>
      <c r="AA32" s="92"/>
      <c r="AB32" s="96"/>
      <c r="AC32" s="89"/>
      <c r="AD32" s="100"/>
      <c r="AE32" s="100"/>
      <c r="AF32" s="101"/>
      <c r="AG32" s="88"/>
      <c r="AH32" s="89"/>
      <c r="AI32" s="89"/>
      <c r="AJ32" s="89"/>
      <c r="AK32" s="88"/>
      <c r="AL32" s="89"/>
      <c r="AM32" s="89"/>
      <c r="AN32" s="89"/>
      <c r="AO32" s="89"/>
      <c r="AP32" s="89"/>
      <c r="AQ32" s="89"/>
      <c r="AR32" s="88"/>
      <c r="AS32" s="96"/>
      <c r="AT32" s="88"/>
      <c r="AU32" s="88"/>
      <c r="AV32" s="88"/>
      <c r="AW32" s="88"/>
    </row>
    <row r="33" spans="1:49" s="8" customFormat="1" ht="19.899999999999999" customHeight="1">
      <c r="A33" s="92" t="s">
        <v>306</v>
      </c>
      <c r="B33" s="92" t="s">
        <v>330</v>
      </c>
      <c r="C33" s="92">
        <v>2015</v>
      </c>
      <c r="D33" s="89" t="s">
        <v>50</v>
      </c>
      <c r="E33" s="89">
        <v>322</v>
      </c>
      <c r="F33" s="96" t="s">
        <v>307</v>
      </c>
      <c r="G33" s="88" t="s">
        <v>1030</v>
      </c>
      <c r="H33" s="96" t="s">
        <v>397</v>
      </c>
      <c r="I33" s="21" t="s">
        <v>398</v>
      </c>
      <c r="J33" s="21" t="s">
        <v>399</v>
      </c>
      <c r="K33" s="21" t="s">
        <v>400</v>
      </c>
      <c r="L33" s="19"/>
      <c r="M33" s="25">
        <v>40600</v>
      </c>
      <c r="N33" s="96" t="s">
        <v>398</v>
      </c>
      <c r="O33" s="96" t="s">
        <v>399</v>
      </c>
      <c r="P33" s="96" t="s">
        <v>400</v>
      </c>
      <c r="Q33" s="96"/>
      <c r="R33" s="96" t="s">
        <v>313</v>
      </c>
      <c r="S33" s="96" t="s">
        <v>314</v>
      </c>
      <c r="T33" s="92">
        <v>87</v>
      </c>
      <c r="U33" s="100">
        <v>42314</v>
      </c>
      <c r="V33" s="91">
        <f>+W33/1.16</f>
        <v>35000</v>
      </c>
      <c r="W33" s="91">
        <v>40600</v>
      </c>
      <c r="X33" s="89" t="s">
        <v>1246</v>
      </c>
      <c r="Y33" s="89" t="s">
        <v>53</v>
      </c>
      <c r="Z33" s="89" t="s">
        <v>1245</v>
      </c>
      <c r="AA33" s="92" t="s">
        <v>316</v>
      </c>
      <c r="AB33" s="96" t="s">
        <v>405</v>
      </c>
      <c r="AC33" s="89" t="s">
        <v>1236</v>
      </c>
      <c r="AD33" s="100">
        <v>42314</v>
      </c>
      <c r="AE33" s="100">
        <v>42320</v>
      </c>
      <c r="AF33" s="101" t="s">
        <v>406</v>
      </c>
      <c r="AG33" s="88" t="s">
        <v>1235</v>
      </c>
      <c r="AH33" s="89" t="s">
        <v>55</v>
      </c>
      <c r="AI33" s="89" t="s">
        <v>1230</v>
      </c>
      <c r="AJ33" s="89" t="s">
        <v>1231</v>
      </c>
      <c r="AK33" s="88" t="s">
        <v>1234</v>
      </c>
      <c r="AL33" s="89" t="s">
        <v>1232</v>
      </c>
      <c r="AM33" s="89" t="s">
        <v>1231</v>
      </c>
      <c r="AN33" s="89" t="s">
        <v>56</v>
      </c>
      <c r="AO33" s="89" t="s">
        <v>1233</v>
      </c>
      <c r="AP33" s="89" t="s">
        <v>1233</v>
      </c>
      <c r="AQ33" s="89" t="s">
        <v>1233</v>
      </c>
      <c r="AR33" s="88" t="s">
        <v>1237</v>
      </c>
      <c r="AS33" s="96" t="s">
        <v>318</v>
      </c>
      <c r="AT33" s="88" t="s">
        <v>1238</v>
      </c>
      <c r="AU33" s="88" t="s">
        <v>1239</v>
      </c>
      <c r="AV33" s="88" t="s">
        <v>262</v>
      </c>
      <c r="AW33" s="88" t="s">
        <v>284</v>
      </c>
    </row>
    <row r="34" spans="1:49" s="8" customFormat="1" ht="19.899999999999999" customHeight="1">
      <c r="A34" s="92"/>
      <c r="B34" s="92"/>
      <c r="C34" s="92"/>
      <c r="D34" s="89"/>
      <c r="E34" s="89"/>
      <c r="F34" s="96"/>
      <c r="G34" s="89"/>
      <c r="H34" s="96"/>
      <c r="I34" s="21"/>
      <c r="J34" s="21"/>
      <c r="K34" s="21"/>
      <c r="L34" s="21" t="s">
        <v>401</v>
      </c>
      <c r="M34" s="25">
        <v>52200</v>
      </c>
      <c r="N34" s="96"/>
      <c r="O34" s="96"/>
      <c r="P34" s="96"/>
      <c r="Q34" s="96"/>
      <c r="R34" s="96"/>
      <c r="S34" s="96"/>
      <c r="T34" s="92"/>
      <c r="U34" s="100"/>
      <c r="V34" s="91"/>
      <c r="W34" s="91"/>
      <c r="X34" s="89"/>
      <c r="Y34" s="89"/>
      <c r="Z34" s="89"/>
      <c r="AA34" s="92"/>
      <c r="AB34" s="96"/>
      <c r="AC34" s="89"/>
      <c r="AD34" s="100"/>
      <c r="AE34" s="100"/>
      <c r="AF34" s="101"/>
      <c r="AG34" s="88"/>
      <c r="AH34" s="89"/>
      <c r="AI34" s="89"/>
      <c r="AJ34" s="89"/>
      <c r="AK34" s="88"/>
      <c r="AL34" s="89"/>
      <c r="AM34" s="89"/>
      <c r="AN34" s="89"/>
      <c r="AO34" s="89"/>
      <c r="AP34" s="89"/>
      <c r="AQ34" s="89"/>
      <c r="AR34" s="88"/>
      <c r="AS34" s="96"/>
      <c r="AT34" s="88"/>
      <c r="AU34" s="88"/>
      <c r="AV34" s="88"/>
      <c r="AW34" s="88"/>
    </row>
    <row r="35" spans="1:49" s="8" customFormat="1" ht="19.899999999999999" customHeight="1">
      <c r="A35" s="92"/>
      <c r="B35" s="92"/>
      <c r="C35" s="92"/>
      <c r="D35" s="89"/>
      <c r="E35" s="89"/>
      <c r="F35" s="96"/>
      <c r="G35" s="89"/>
      <c r="H35" s="96"/>
      <c r="I35" s="21" t="s">
        <v>402</v>
      </c>
      <c r="J35" s="21" t="s">
        <v>403</v>
      </c>
      <c r="K35" s="21" t="s">
        <v>404</v>
      </c>
      <c r="L35" s="19"/>
      <c r="M35" s="25">
        <v>58000</v>
      </c>
      <c r="N35" s="96"/>
      <c r="O35" s="96"/>
      <c r="P35" s="96"/>
      <c r="Q35" s="96"/>
      <c r="R35" s="96"/>
      <c r="S35" s="96"/>
      <c r="T35" s="92"/>
      <c r="U35" s="100"/>
      <c r="V35" s="91"/>
      <c r="W35" s="91"/>
      <c r="X35" s="89"/>
      <c r="Y35" s="89"/>
      <c r="Z35" s="89"/>
      <c r="AA35" s="92"/>
      <c r="AB35" s="96"/>
      <c r="AC35" s="89"/>
      <c r="AD35" s="100"/>
      <c r="AE35" s="100"/>
      <c r="AF35" s="101"/>
      <c r="AG35" s="88"/>
      <c r="AH35" s="89"/>
      <c r="AI35" s="89"/>
      <c r="AJ35" s="89"/>
      <c r="AK35" s="88"/>
      <c r="AL35" s="89"/>
      <c r="AM35" s="89"/>
      <c r="AN35" s="89"/>
      <c r="AO35" s="89"/>
      <c r="AP35" s="89"/>
      <c r="AQ35" s="89"/>
      <c r="AR35" s="88"/>
      <c r="AS35" s="96"/>
      <c r="AT35" s="88"/>
      <c r="AU35" s="88"/>
      <c r="AV35" s="88"/>
      <c r="AW35" s="88"/>
    </row>
    <row r="36" spans="1:49" s="8" customFormat="1" ht="49.9" customHeight="1">
      <c r="A36" s="19" t="s">
        <v>306</v>
      </c>
      <c r="B36" s="19" t="s">
        <v>330</v>
      </c>
      <c r="C36" s="19">
        <v>2015</v>
      </c>
      <c r="D36" s="16" t="s">
        <v>50</v>
      </c>
      <c r="E36" s="16">
        <v>361</v>
      </c>
      <c r="F36" s="21" t="s">
        <v>307</v>
      </c>
      <c r="G36" s="29" t="s">
        <v>1037</v>
      </c>
      <c r="H36" s="21" t="s">
        <v>407</v>
      </c>
      <c r="I36" s="21" t="s">
        <v>408</v>
      </c>
      <c r="J36" s="21" t="s">
        <v>409</v>
      </c>
      <c r="K36" s="21" t="s">
        <v>410</v>
      </c>
      <c r="L36" s="19"/>
      <c r="M36" s="25">
        <v>48096.384000000005</v>
      </c>
      <c r="N36" s="21" t="s">
        <v>408</v>
      </c>
      <c r="O36" s="21" t="s">
        <v>409</v>
      </c>
      <c r="P36" s="21" t="s">
        <v>410</v>
      </c>
      <c r="Q36" s="21"/>
      <c r="R36" s="21" t="s">
        <v>313</v>
      </c>
      <c r="S36" s="21" t="s">
        <v>314</v>
      </c>
      <c r="T36" s="19">
        <v>100</v>
      </c>
      <c r="U36" s="24">
        <v>42326</v>
      </c>
      <c r="V36" s="25">
        <f>+W36/1.16</f>
        <v>41462.400000000009</v>
      </c>
      <c r="W36" s="25">
        <v>48096.384000000005</v>
      </c>
      <c r="X36" s="16" t="s">
        <v>1246</v>
      </c>
      <c r="Y36" s="16" t="s">
        <v>53</v>
      </c>
      <c r="Z36" s="16" t="s">
        <v>1245</v>
      </c>
      <c r="AA36" s="19" t="s">
        <v>349</v>
      </c>
      <c r="AB36" s="21" t="s">
        <v>407</v>
      </c>
      <c r="AC36" s="16" t="s">
        <v>1236</v>
      </c>
      <c r="AD36" s="24">
        <v>42326</v>
      </c>
      <c r="AE36" s="24">
        <v>42326</v>
      </c>
      <c r="AF36" s="27" t="s">
        <v>411</v>
      </c>
      <c r="AG36" s="29" t="s">
        <v>1235</v>
      </c>
      <c r="AH36" s="16" t="s">
        <v>55</v>
      </c>
      <c r="AI36" s="16" t="s">
        <v>1230</v>
      </c>
      <c r="AJ36" s="16" t="s">
        <v>1231</v>
      </c>
      <c r="AK36" s="29" t="s">
        <v>1234</v>
      </c>
      <c r="AL36" s="16" t="s">
        <v>1232</v>
      </c>
      <c r="AM36" s="16" t="s">
        <v>1231</v>
      </c>
      <c r="AN36" s="16" t="s">
        <v>56</v>
      </c>
      <c r="AO36" s="16" t="s">
        <v>1233</v>
      </c>
      <c r="AP36" s="16" t="s">
        <v>1233</v>
      </c>
      <c r="AQ36" s="16" t="s">
        <v>1233</v>
      </c>
      <c r="AR36" s="29" t="s">
        <v>1237</v>
      </c>
      <c r="AS36" s="21" t="s">
        <v>318</v>
      </c>
      <c r="AT36" s="29" t="s">
        <v>1243</v>
      </c>
      <c r="AU36" s="29" t="s">
        <v>1239</v>
      </c>
      <c r="AV36" s="17" t="s">
        <v>1156</v>
      </c>
      <c r="AW36" s="17" t="s">
        <v>1155</v>
      </c>
    </row>
    <row r="37" spans="1:49" s="8" customFormat="1" ht="19.899999999999999" customHeight="1">
      <c r="A37" s="92" t="s">
        <v>306</v>
      </c>
      <c r="B37" s="92" t="s">
        <v>330</v>
      </c>
      <c r="C37" s="92">
        <v>2015</v>
      </c>
      <c r="D37" s="89" t="s">
        <v>50</v>
      </c>
      <c r="E37" s="89">
        <v>408</v>
      </c>
      <c r="F37" s="96" t="s">
        <v>307</v>
      </c>
      <c r="G37" s="88" t="s">
        <v>1030</v>
      </c>
      <c r="H37" s="96" t="s">
        <v>412</v>
      </c>
      <c r="I37" s="96"/>
      <c r="J37" s="96"/>
      <c r="K37" s="96"/>
      <c r="L37" s="21" t="s">
        <v>332</v>
      </c>
      <c r="M37" s="25">
        <v>289884</v>
      </c>
      <c r="N37" s="96"/>
      <c r="O37" s="96"/>
      <c r="P37" s="96"/>
      <c r="Q37" s="96" t="s">
        <v>332</v>
      </c>
      <c r="R37" s="96" t="s">
        <v>313</v>
      </c>
      <c r="S37" s="96" t="s">
        <v>314</v>
      </c>
      <c r="T37" s="92">
        <v>101</v>
      </c>
      <c r="U37" s="100">
        <v>42338</v>
      </c>
      <c r="V37" s="91">
        <f>+W37/1.16</f>
        <v>249900.00000000003</v>
      </c>
      <c r="W37" s="91">
        <v>289884</v>
      </c>
      <c r="X37" s="89" t="s">
        <v>1246</v>
      </c>
      <c r="Y37" s="89" t="s">
        <v>53</v>
      </c>
      <c r="Z37" s="89" t="s">
        <v>1245</v>
      </c>
      <c r="AA37" s="92" t="s">
        <v>316</v>
      </c>
      <c r="AB37" s="96" t="s">
        <v>413</v>
      </c>
      <c r="AC37" s="89" t="s">
        <v>1236</v>
      </c>
      <c r="AD37" s="100">
        <v>42338</v>
      </c>
      <c r="AE37" s="100">
        <v>42349</v>
      </c>
      <c r="AF37" s="101" t="s">
        <v>414</v>
      </c>
      <c r="AG37" s="88" t="s">
        <v>1235</v>
      </c>
      <c r="AH37" s="89" t="s">
        <v>55</v>
      </c>
      <c r="AI37" s="89" t="s">
        <v>1230</v>
      </c>
      <c r="AJ37" s="89" t="s">
        <v>1231</v>
      </c>
      <c r="AK37" s="88" t="s">
        <v>1234</v>
      </c>
      <c r="AL37" s="89" t="s">
        <v>1232</v>
      </c>
      <c r="AM37" s="89" t="s">
        <v>1231</v>
      </c>
      <c r="AN37" s="89" t="s">
        <v>56</v>
      </c>
      <c r="AO37" s="89" t="s">
        <v>1233</v>
      </c>
      <c r="AP37" s="89" t="s">
        <v>1233</v>
      </c>
      <c r="AQ37" s="89" t="s">
        <v>1233</v>
      </c>
      <c r="AR37" s="88" t="s">
        <v>1237</v>
      </c>
      <c r="AS37" s="96" t="s">
        <v>318</v>
      </c>
      <c r="AT37" s="88" t="s">
        <v>1238</v>
      </c>
      <c r="AU37" s="88" t="s">
        <v>1239</v>
      </c>
      <c r="AV37" s="88" t="s">
        <v>262</v>
      </c>
      <c r="AW37" s="88" t="s">
        <v>284</v>
      </c>
    </row>
    <row r="38" spans="1:49" s="8" customFormat="1" ht="19.899999999999999" customHeight="1">
      <c r="A38" s="92"/>
      <c r="B38" s="92"/>
      <c r="C38" s="92"/>
      <c r="D38" s="89"/>
      <c r="E38" s="89"/>
      <c r="F38" s="96"/>
      <c r="G38" s="89"/>
      <c r="H38" s="96"/>
      <c r="I38" s="96"/>
      <c r="J38" s="96"/>
      <c r="K38" s="96"/>
      <c r="L38" s="21" t="s">
        <v>334</v>
      </c>
      <c r="M38" s="25">
        <v>315520</v>
      </c>
      <c r="N38" s="96"/>
      <c r="O38" s="96"/>
      <c r="P38" s="96"/>
      <c r="Q38" s="96"/>
      <c r="R38" s="96"/>
      <c r="S38" s="96"/>
      <c r="T38" s="92"/>
      <c r="U38" s="100"/>
      <c r="V38" s="91"/>
      <c r="W38" s="91"/>
      <c r="X38" s="89"/>
      <c r="Y38" s="89"/>
      <c r="Z38" s="89"/>
      <c r="AA38" s="92"/>
      <c r="AB38" s="96"/>
      <c r="AC38" s="89"/>
      <c r="AD38" s="100"/>
      <c r="AE38" s="100"/>
      <c r="AF38" s="101"/>
      <c r="AG38" s="88"/>
      <c r="AH38" s="89"/>
      <c r="AI38" s="89"/>
      <c r="AJ38" s="89"/>
      <c r="AK38" s="88"/>
      <c r="AL38" s="89"/>
      <c r="AM38" s="89"/>
      <c r="AN38" s="89"/>
      <c r="AO38" s="89"/>
      <c r="AP38" s="89"/>
      <c r="AQ38" s="89"/>
      <c r="AR38" s="88"/>
      <c r="AS38" s="96"/>
      <c r="AT38" s="88"/>
      <c r="AU38" s="88"/>
      <c r="AV38" s="88"/>
      <c r="AW38" s="88"/>
    </row>
    <row r="39" spans="1:49" s="8" customFormat="1" ht="19.899999999999999" customHeight="1">
      <c r="A39" s="92"/>
      <c r="B39" s="92"/>
      <c r="C39" s="92"/>
      <c r="D39" s="89"/>
      <c r="E39" s="89"/>
      <c r="F39" s="96"/>
      <c r="G39" s="89"/>
      <c r="H39" s="96"/>
      <c r="I39" s="96"/>
      <c r="J39" s="96"/>
      <c r="K39" s="96"/>
      <c r="L39" s="21" t="s">
        <v>333</v>
      </c>
      <c r="M39" s="25">
        <v>354960</v>
      </c>
      <c r="N39" s="96"/>
      <c r="O39" s="96"/>
      <c r="P39" s="96"/>
      <c r="Q39" s="96"/>
      <c r="R39" s="96"/>
      <c r="S39" s="96"/>
      <c r="T39" s="92"/>
      <c r="U39" s="100"/>
      <c r="V39" s="91"/>
      <c r="W39" s="91"/>
      <c r="X39" s="89"/>
      <c r="Y39" s="89"/>
      <c r="Z39" s="89"/>
      <c r="AA39" s="92"/>
      <c r="AB39" s="96"/>
      <c r="AC39" s="89"/>
      <c r="AD39" s="100"/>
      <c r="AE39" s="100"/>
      <c r="AF39" s="101"/>
      <c r="AG39" s="88"/>
      <c r="AH39" s="89"/>
      <c r="AI39" s="89"/>
      <c r="AJ39" s="89"/>
      <c r="AK39" s="88"/>
      <c r="AL39" s="89"/>
      <c r="AM39" s="89"/>
      <c r="AN39" s="89"/>
      <c r="AO39" s="89"/>
      <c r="AP39" s="89"/>
      <c r="AQ39" s="89"/>
      <c r="AR39" s="88"/>
      <c r="AS39" s="96"/>
      <c r="AT39" s="88"/>
      <c r="AU39" s="88"/>
      <c r="AV39" s="88"/>
      <c r="AW39" s="88"/>
    </row>
    <row r="40" spans="1:49" s="8" customFormat="1" ht="19.899999999999999" customHeight="1">
      <c r="A40" s="92" t="s">
        <v>306</v>
      </c>
      <c r="B40" s="92" t="s">
        <v>330</v>
      </c>
      <c r="C40" s="92">
        <v>2015</v>
      </c>
      <c r="D40" s="89" t="s">
        <v>50</v>
      </c>
      <c r="E40" s="89">
        <v>413</v>
      </c>
      <c r="F40" s="96" t="s">
        <v>307</v>
      </c>
      <c r="G40" s="88" t="s">
        <v>1030</v>
      </c>
      <c r="H40" s="96" t="s">
        <v>415</v>
      </c>
      <c r="I40" s="21" t="s">
        <v>340</v>
      </c>
      <c r="J40" s="21" t="s">
        <v>416</v>
      </c>
      <c r="K40" s="21" t="s">
        <v>342</v>
      </c>
      <c r="L40" s="19"/>
      <c r="M40" s="25">
        <v>76560</v>
      </c>
      <c r="N40" s="96" t="s">
        <v>340</v>
      </c>
      <c r="O40" s="96" t="s">
        <v>416</v>
      </c>
      <c r="P40" s="96" t="s">
        <v>342</v>
      </c>
      <c r="Q40" s="96"/>
      <c r="R40" s="96" t="s">
        <v>181</v>
      </c>
      <c r="S40" s="96" t="s">
        <v>314</v>
      </c>
      <c r="T40" s="92">
        <v>102</v>
      </c>
      <c r="U40" s="100">
        <v>42342</v>
      </c>
      <c r="V40" s="91">
        <f>+W40/1.16</f>
        <v>66000</v>
      </c>
      <c r="W40" s="91">
        <v>76560</v>
      </c>
      <c r="X40" s="89" t="s">
        <v>1246</v>
      </c>
      <c r="Y40" s="89" t="s">
        <v>53</v>
      </c>
      <c r="Z40" s="89" t="s">
        <v>1245</v>
      </c>
      <c r="AA40" s="92" t="s">
        <v>316</v>
      </c>
      <c r="AB40" s="96" t="s">
        <v>415</v>
      </c>
      <c r="AC40" s="89" t="s">
        <v>1236</v>
      </c>
      <c r="AD40" s="100">
        <v>42342</v>
      </c>
      <c r="AE40" s="100">
        <v>42345</v>
      </c>
      <c r="AF40" s="101" t="s">
        <v>418</v>
      </c>
      <c r="AG40" s="88" t="s">
        <v>1235</v>
      </c>
      <c r="AH40" s="89" t="s">
        <v>55</v>
      </c>
      <c r="AI40" s="89" t="s">
        <v>1230</v>
      </c>
      <c r="AJ40" s="89" t="s">
        <v>1231</v>
      </c>
      <c r="AK40" s="88" t="s">
        <v>1234</v>
      </c>
      <c r="AL40" s="89" t="s">
        <v>1232</v>
      </c>
      <c r="AM40" s="89" t="s">
        <v>1231</v>
      </c>
      <c r="AN40" s="89" t="s">
        <v>56</v>
      </c>
      <c r="AO40" s="89" t="s">
        <v>1233</v>
      </c>
      <c r="AP40" s="89" t="s">
        <v>1233</v>
      </c>
      <c r="AQ40" s="89" t="s">
        <v>1233</v>
      </c>
      <c r="AR40" s="88" t="s">
        <v>1237</v>
      </c>
      <c r="AS40" s="96" t="s">
        <v>318</v>
      </c>
      <c r="AT40" s="88" t="s">
        <v>1238</v>
      </c>
      <c r="AU40" s="88" t="s">
        <v>1239</v>
      </c>
      <c r="AV40" s="88" t="s">
        <v>262</v>
      </c>
      <c r="AW40" s="88" t="s">
        <v>284</v>
      </c>
    </row>
    <row r="41" spans="1:49" s="8" customFormat="1" ht="19.899999999999999" customHeight="1">
      <c r="A41" s="92"/>
      <c r="B41" s="92"/>
      <c r="C41" s="92"/>
      <c r="D41" s="89"/>
      <c r="E41" s="89"/>
      <c r="F41" s="96"/>
      <c r="G41" s="89"/>
      <c r="H41" s="96"/>
      <c r="I41" s="21"/>
      <c r="J41" s="21"/>
      <c r="K41" s="21"/>
      <c r="L41" s="21" t="s">
        <v>417</v>
      </c>
      <c r="M41" s="25">
        <v>79112</v>
      </c>
      <c r="N41" s="96"/>
      <c r="O41" s="96"/>
      <c r="P41" s="96"/>
      <c r="Q41" s="96"/>
      <c r="R41" s="96"/>
      <c r="S41" s="96"/>
      <c r="T41" s="92"/>
      <c r="U41" s="100"/>
      <c r="V41" s="91"/>
      <c r="W41" s="91"/>
      <c r="X41" s="89"/>
      <c r="Y41" s="89"/>
      <c r="Z41" s="89"/>
      <c r="AA41" s="92"/>
      <c r="AB41" s="96"/>
      <c r="AC41" s="89"/>
      <c r="AD41" s="100"/>
      <c r="AE41" s="100"/>
      <c r="AF41" s="101"/>
      <c r="AG41" s="88"/>
      <c r="AH41" s="89"/>
      <c r="AI41" s="89"/>
      <c r="AJ41" s="89"/>
      <c r="AK41" s="88"/>
      <c r="AL41" s="89"/>
      <c r="AM41" s="89"/>
      <c r="AN41" s="89"/>
      <c r="AO41" s="89"/>
      <c r="AP41" s="89"/>
      <c r="AQ41" s="89"/>
      <c r="AR41" s="88"/>
      <c r="AS41" s="96"/>
      <c r="AT41" s="88"/>
      <c r="AU41" s="88"/>
      <c r="AV41" s="88"/>
      <c r="AW41" s="88"/>
    </row>
    <row r="42" spans="1:49" s="8" customFormat="1" ht="19.899999999999999" customHeight="1">
      <c r="A42" s="92"/>
      <c r="B42" s="92"/>
      <c r="C42" s="92"/>
      <c r="D42" s="89"/>
      <c r="E42" s="89"/>
      <c r="F42" s="96"/>
      <c r="G42" s="89"/>
      <c r="H42" s="96"/>
      <c r="I42" s="21"/>
      <c r="J42" s="21"/>
      <c r="K42" s="21"/>
      <c r="L42" s="21" t="s">
        <v>333</v>
      </c>
      <c r="M42" s="25">
        <v>89320</v>
      </c>
      <c r="N42" s="96"/>
      <c r="O42" s="96"/>
      <c r="P42" s="96"/>
      <c r="Q42" s="96"/>
      <c r="R42" s="96"/>
      <c r="S42" s="96"/>
      <c r="T42" s="92"/>
      <c r="U42" s="100"/>
      <c r="V42" s="91"/>
      <c r="W42" s="91"/>
      <c r="X42" s="89"/>
      <c r="Y42" s="89"/>
      <c r="Z42" s="89"/>
      <c r="AA42" s="92"/>
      <c r="AB42" s="96"/>
      <c r="AC42" s="89"/>
      <c r="AD42" s="100"/>
      <c r="AE42" s="100"/>
      <c r="AF42" s="101"/>
      <c r="AG42" s="88"/>
      <c r="AH42" s="89"/>
      <c r="AI42" s="89"/>
      <c r="AJ42" s="89"/>
      <c r="AK42" s="88"/>
      <c r="AL42" s="89"/>
      <c r="AM42" s="89"/>
      <c r="AN42" s="89"/>
      <c r="AO42" s="89"/>
      <c r="AP42" s="89"/>
      <c r="AQ42" s="89"/>
      <c r="AR42" s="88"/>
      <c r="AS42" s="96"/>
      <c r="AT42" s="88"/>
      <c r="AU42" s="88"/>
      <c r="AV42" s="88"/>
      <c r="AW42" s="88"/>
    </row>
    <row r="43" spans="1:49" s="8" customFormat="1" ht="49.9" customHeight="1">
      <c r="A43" s="19" t="s">
        <v>306</v>
      </c>
      <c r="B43" s="19" t="s">
        <v>75</v>
      </c>
      <c r="C43" s="19">
        <v>2015</v>
      </c>
      <c r="D43" s="16" t="s">
        <v>50</v>
      </c>
      <c r="E43" s="16">
        <v>363</v>
      </c>
      <c r="F43" s="21" t="s">
        <v>307</v>
      </c>
      <c r="G43" s="29" t="s">
        <v>1037</v>
      </c>
      <c r="H43" s="21" t="s">
        <v>419</v>
      </c>
      <c r="I43" s="28"/>
      <c r="J43" s="28"/>
      <c r="K43" s="28"/>
      <c r="L43" s="28" t="s">
        <v>420</v>
      </c>
      <c r="M43" s="25">
        <v>255200</v>
      </c>
      <c r="N43" s="96"/>
      <c r="O43" s="96"/>
      <c r="P43" s="96"/>
      <c r="Q43" s="28" t="s">
        <v>420</v>
      </c>
      <c r="R43" s="21" t="s">
        <v>313</v>
      </c>
      <c r="S43" s="21" t="s">
        <v>314</v>
      </c>
      <c r="T43" s="19">
        <v>103</v>
      </c>
      <c r="U43" s="24">
        <v>42332</v>
      </c>
      <c r="V43" s="25">
        <f>+W43/1.16</f>
        <v>220000.00000000003</v>
      </c>
      <c r="W43" s="25">
        <v>255200</v>
      </c>
      <c r="X43" s="16" t="s">
        <v>1246</v>
      </c>
      <c r="Y43" s="16" t="s">
        <v>53</v>
      </c>
      <c r="Z43" s="16" t="s">
        <v>1245</v>
      </c>
      <c r="AA43" s="19" t="s">
        <v>349</v>
      </c>
      <c r="AB43" s="21" t="s">
        <v>419</v>
      </c>
      <c r="AC43" s="16" t="s">
        <v>1236</v>
      </c>
      <c r="AD43" s="24">
        <v>42332</v>
      </c>
      <c r="AE43" s="24">
        <v>42341</v>
      </c>
      <c r="AF43" s="27" t="s">
        <v>421</v>
      </c>
      <c r="AG43" s="29" t="s">
        <v>1235</v>
      </c>
      <c r="AH43" s="16" t="s">
        <v>55</v>
      </c>
      <c r="AI43" s="16" t="s">
        <v>1230</v>
      </c>
      <c r="AJ43" s="16" t="s">
        <v>1231</v>
      </c>
      <c r="AK43" s="29" t="s">
        <v>1234</v>
      </c>
      <c r="AL43" s="16" t="s">
        <v>1232</v>
      </c>
      <c r="AM43" s="16" t="s">
        <v>1231</v>
      </c>
      <c r="AN43" s="16" t="s">
        <v>56</v>
      </c>
      <c r="AO43" s="16" t="s">
        <v>1233</v>
      </c>
      <c r="AP43" s="16" t="s">
        <v>1233</v>
      </c>
      <c r="AQ43" s="16" t="s">
        <v>1233</v>
      </c>
      <c r="AR43" s="29" t="s">
        <v>1237</v>
      </c>
      <c r="AS43" s="21" t="s">
        <v>318</v>
      </c>
      <c r="AT43" s="29" t="s">
        <v>1238</v>
      </c>
      <c r="AU43" s="29" t="s">
        <v>1239</v>
      </c>
      <c r="AV43" s="17" t="s">
        <v>1156</v>
      </c>
      <c r="AW43" s="17" t="s">
        <v>1155</v>
      </c>
    </row>
    <row r="44" spans="1:49" s="8" customFormat="1" ht="49.9" customHeight="1">
      <c r="A44" s="19" t="s">
        <v>306</v>
      </c>
      <c r="B44" s="19" t="s">
        <v>75</v>
      </c>
      <c r="C44" s="19">
        <v>2015</v>
      </c>
      <c r="D44" s="16" t="s">
        <v>50</v>
      </c>
      <c r="E44" s="16">
        <v>414</v>
      </c>
      <c r="F44" s="21" t="s">
        <v>307</v>
      </c>
      <c r="G44" s="29" t="s">
        <v>1037</v>
      </c>
      <c r="H44" s="21" t="s">
        <v>422</v>
      </c>
      <c r="I44" s="21" t="s">
        <v>423</v>
      </c>
      <c r="J44" s="21" t="s">
        <v>424</v>
      </c>
      <c r="K44" s="21" t="s">
        <v>373</v>
      </c>
      <c r="L44" s="19"/>
      <c r="M44" s="25">
        <v>19720</v>
      </c>
      <c r="N44" s="21" t="s">
        <v>423</v>
      </c>
      <c r="O44" s="21" t="s">
        <v>424</v>
      </c>
      <c r="P44" s="21" t="s">
        <v>373</v>
      </c>
      <c r="Q44" s="28"/>
      <c r="R44" s="21" t="s">
        <v>425</v>
      </c>
      <c r="S44" s="21" t="s">
        <v>314</v>
      </c>
      <c r="T44" s="19">
        <v>105</v>
      </c>
      <c r="U44" s="24">
        <v>42341</v>
      </c>
      <c r="V44" s="25">
        <f>+W44/1.16</f>
        <v>17000</v>
      </c>
      <c r="W44" s="25">
        <v>19720</v>
      </c>
      <c r="X44" s="16" t="s">
        <v>1246</v>
      </c>
      <c r="Y44" s="16" t="s">
        <v>53</v>
      </c>
      <c r="Z44" s="16" t="s">
        <v>1245</v>
      </c>
      <c r="AA44" s="19" t="s">
        <v>349</v>
      </c>
      <c r="AB44" s="21" t="s">
        <v>422</v>
      </c>
      <c r="AC44" s="16" t="s">
        <v>1236</v>
      </c>
      <c r="AD44" s="24">
        <v>42341</v>
      </c>
      <c r="AE44" s="24">
        <v>42348</v>
      </c>
      <c r="AF44" s="27" t="s">
        <v>426</v>
      </c>
      <c r="AG44" s="29" t="s">
        <v>1235</v>
      </c>
      <c r="AH44" s="16" t="s">
        <v>55</v>
      </c>
      <c r="AI44" s="16" t="s">
        <v>1230</v>
      </c>
      <c r="AJ44" s="16" t="s">
        <v>1231</v>
      </c>
      <c r="AK44" s="29" t="s">
        <v>1234</v>
      </c>
      <c r="AL44" s="16" t="s">
        <v>1232</v>
      </c>
      <c r="AM44" s="16" t="s">
        <v>1231</v>
      </c>
      <c r="AN44" s="16" t="s">
        <v>56</v>
      </c>
      <c r="AO44" s="16" t="s">
        <v>1233</v>
      </c>
      <c r="AP44" s="16" t="s">
        <v>1233</v>
      </c>
      <c r="AQ44" s="16" t="s">
        <v>1233</v>
      </c>
      <c r="AR44" s="29" t="s">
        <v>1237</v>
      </c>
      <c r="AS44" s="21" t="s">
        <v>318</v>
      </c>
      <c r="AT44" s="29" t="s">
        <v>1238</v>
      </c>
      <c r="AU44" s="29" t="s">
        <v>1239</v>
      </c>
      <c r="AV44" s="17" t="s">
        <v>1156</v>
      </c>
      <c r="AW44" s="17" t="s">
        <v>1155</v>
      </c>
    </row>
    <row r="45" spans="1:49" s="8" customFormat="1" ht="19.899999999999999" customHeight="1">
      <c r="A45" s="92" t="s">
        <v>306</v>
      </c>
      <c r="B45" s="92" t="s">
        <v>75</v>
      </c>
      <c r="C45" s="92">
        <v>2015</v>
      </c>
      <c r="D45" s="89" t="s">
        <v>50</v>
      </c>
      <c r="E45" s="89">
        <v>417</v>
      </c>
      <c r="F45" s="96" t="s">
        <v>307</v>
      </c>
      <c r="G45" s="88" t="s">
        <v>1030</v>
      </c>
      <c r="H45" s="96" t="s">
        <v>427</v>
      </c>
      <c r="I45" s="96"/>
      <c r="J45" s="96"/>
      <c r="K45" s="96"/>
      <c r="L45" s="21" t="s">
        <v>428</v>
      </c>
      <c r="M45" s="25">
        <v>136774.44</v>
      </c>
      <c r="N45" s="96"/>
      <c r="O45" s="96"/>
      <c r="P45" s="96"/>
      <c r="Q45" s="96" t="s">
        <v>428</v>
      </c>
      <c r="R45" s="96" t="s">
        <v>313</v>
      </c>
      <c r="S45" s="96" t="s">
        <v>314</v>
      </c>
      <c r="T45" s="92">
        <v>106</v>
      </c>
      <c r="U45" s="100">
        <v>42341</v>
      </c>
      <c r="V45" s="91">
        <f>+W45/1.16</f>
        <v>117909.00000000001</v>
      </c>
      <c r="W45" s="91">
        <v>136774.44</v>
      </c>
      <c r="X45" s="89" t="s">
        <v>1246</v>
      </c>
      <c r="Y45" s="89" t="s">
        <v>53</v>
      </c>
      <c r="Z45" s="89" t="s">
        <v>1245</v>
      </c>
      <c r="AA45" s="92" t="s">
        <v>316</v>
      </c>
      <c r="AB45" s="96" t="s">
        <v>431</v>
      </c>
      <c r="AC45" s="89" t="s">
        <v>1236</v>
      </c>
      <c r="AD45" s="100">
        <v>42341</v>
      </c>
      <c r="AE45" s="100">
        <v>42346</v>
      </c>
      <c r="AF45" s="101" t="s">
        <v>432</v>
      </c>
      <c r="AG45" s="88" t="s">
        <v>1235</v>
      </c>
      <c r="AH45" s="89" t="s">
        <v>55</v>
      </c>
      <c r="AI45" s="89" t="s">
        <v>1230</v>
      </c>
      <c r="AJ45" s="89" t="s">
        <v>1231</v>
      </c>
      <c r="AK45" s="88" t="s">
        <v>1234</v>
      </c>
      <c r="AL45" s="89" t="s">
        <v>1232</v>
      </c>
      <c r="AM45" s="89" t="s">
        <v>1231</v>
      </c>
      <c r="AN45" s="89" t="s">
        <v>56</v>
      </c>
      <c r="AO45" s="89" t="s">
        <v>1233</v>
      </c>
      <c r="AP45" s="89" t="s">
        <v>1233</v>
      </c>
      <c r="AQ45" s="89" t="s">
        <v>1233</v>
      </c>
      <c r="AR45" s="88" t="s">
        <v>1237</v>
      </c>
      <c r="AS45" s="96" t="s">
        <v>318</v>
      </c>
      <c r="AT45" s="88" t="s">
        <v>1238</v>
      </c>
      <c r="AU45" s="88" t="s">
        <v>1239</v>
      </c>
      <c r="AV45" s="88" t="s">
        <v>262</v>
      </c>
      <c r="AW45" s="88" t="s">
        <v>284</v>
      </c>
    </row>
    <row r="46" spans="1:49" s="8" customFormat="1" ht="19.899999999999999" customHeight="1">
      <c r="A46" s="92"/>
      <c r="B46" s="92"/>
      <c r="C46" s="92"/>
      <c r="D46" s="89"/>
      <c r="E46" s="89"/>
      <c r="F46" s="96"/>
      <c r="G46" s="89"/>
      <c r="H46" s="96"/>
      <c r="I46" s="96"/>
      <c r="J46" s="96"/>
      <c r="K46" s="96"/>
      <c r="L46" s="21" t="s">
        <v>429</v>
      </c>
      <c r="M46" s="25">
        <v>201090.18</v>
      </c>
      <c r="N46" s="96"/>
      <c r="O46" s="96"/>
      <c r="P46" s="96"/>
      <c r="Q46" s="96"/>
      <c r="R46" s="96"/>
      <c r="S46" s="96"/>
      <c r="T46" s="92"/>
      <c r="U46" s="100"/>
      <c r="V46" s="91"/>
      <c r="W46" s="91"/>
      <c r="X46" s="89"/>
      <c r="Y46" s="89"/>
      <c r="Z46" s="89"/>
      <c r="AA46" s="92"/>
      <c r="AB46" s="96"/>
      <c r="AC46" s="89"/>
      <c r="AD46" s="100"/>
      <c r="AE46" s="100"/>
      <c r="AF46" s="101"/>
      <c r="AG46" s="88"/>
      <c r="AH46" s="89"/>
      <c r="AI46" s="89"/>
      <c r="AJ46" s="89"/>
      <c r="AK46" s="88"/>
      <c r="AL46" s="89"/>
      <c r="AM46" s="89"/>
      <c r="AN46" s="89"/>
      <c r="AO46" s="89"/>
      <c r="AP46" s="89"/>
      <c r="AQ46" s="89"/>
      <c r="AR46" s="88"/>
      <c r="AS46" s="96"/>
      <c r="AT46" s="88"/>
      <c r="AU46" s="88"/>
      <c r="AV46" s="88"/>
      <c r="AW46" s="88"/>
    </row>
    <row r="47" spans="1:49" s="8" customFormat="1" ht="19.899999999999999" customHeight="1">
      <c r="A47" s="92"/>
      <c r="B47" s="92"/>
      <c r="C47" s="92"/>
      <c r="D47" s="89"/>
      <c r="E47" s="89"/>
      <c r="F47" s="96"/>
      <c r="G47" s="89"/>
      <c r="H47" s="96"/>
      <c r="I47" s="96"/>
      <c r="J47" s="96"/>
      <c r="K47" s="96"/>
      <c r="L47" s="21" t="s">
        <v>430</v>
      </c>
      <c r="M47" s="25">
        <v>159741.28</v>
      </c>
      <c r="N47" s="96"/>
      <c r="O47" s="96"/>
      <c r="P47" s="96"/>
      <c r="Q47" s="96"/>
      <c r="R47" s="96"/>
      <c r="S47" s="96"/>
      <c r="T47" s="92"/>
      <c r="U47" s="100"/>
      <c r="V47" s="91"/>
      <c r="W47" s="91"/>
      <c r="X47" s="89"/>
      <c r="Y47" s="89"/>
      <c r="Z47" s="89"/>
      <c r="AA47" s="92"/>
      <c r="AB47" s="96"/>
      <c r="AC47" s="89"/>
      <c r="AD47" s="100"/>
      <c r="AE47" s="100"/>
      <c r="AF47" s="101"/>
      <c r="AG47" s="88"/>
      <c r="AH47" s="89"/>
      <c r="AI47" s="89"/>
      <c r="AJ47" s="89"/>
      <c r="AK47" s="88"/>
      <c r="AL47" s="89"/>
      <c r="AM47" s="89"/>
      <c r="AN47" s="89"/>
      <c r="AO47" s="89"/>
      <c r="AP47" s="89"/>
      <c r="AQ47" s="89"/>
      <c r="AR47" s="88"/>
      <c r="AS47" s="96"/>
      <c r="AT47" s="88"/>
      <c r="AU47" s="88"/>
      <c r="AV47" s="88"/>
      <c r="AW47" s="88"/>
    </row>
    <row r="48" spans="1:49" s="8" customFormat="1" ht="19.899999999999999" customHeight="1">
      <c r="A48" s="92" t="s">
        <v>306</v>
      </c>
      <c r="B48" s="92" t="s">
        <v>75</v>
      </c>
      <c r="C48" s="92">
        <v>2015</v>
      </c>
      <c r="D48" s="89" t="s">
        <v>50</v>
      </c>
      <c r="E48" s="89">
        <v>420</v>
      </c>
      <c r="F48" s="96" t="s">
        <v>307</v>
      </c>
      <c r="G48" s="88" t="s">
        <v>1030</v>
      </c>
      <c r="H48" s="96" t="s">
        <v>433</v>
      </c>
      <c r="I48" s="21" t="s">
        <v>434</v>
      </c>
      <c r="J48" s="21" t="s">
        <v>435</v>
      </c>
      <c r="K48" s="21" t="s">
        <v>436</v>
      </c>
      <c r="L48" s="19"/>
      <c r="M48" s="25">
        <v>32480</v>
      </c>
      <c r="N48" s="96" t="s">
        <v>434</v>
      </c>
      <c r="O48" s="96" t="s">
        <v>435</v>
      </c>
      <c r="P48" s="96" t="s">
        <v>436</v>
      </c>
      <c r="Q48" s="96"/>
      <c r="R48" s="96" t="s">
        <v>441</v>
      </c>
      <c r="S48" s="96" t="s">
        <v>314</v>
      </c>
      <c r="T48" s="92">
        <v>110</v>
      </c>
      <c r="U48" s="100">
        <v>42345</v>
      </c>
      <c r="V48" s="91">
        <f>+W48/1.16</f>
        <v>28000.000000000004</v>
      </c>
      <c r="W48" s="91">
        <v>32480</v>
      </c>
      <c r="X48" s="89" t="s">
        <v>1246</v>
      </c>
      <c r="Y48" s="89" t="s">
        <v>53</v>
      </c>
      <c r="Z48" s="89" t="s">
        <v>1245</v>
      </c>
      <c r="AA48" s="92" t="s">
        <v>316</v>
      </c>
      <c r="AB48" s="96" t="s">
        <v>433</v>
      </c>
      <c r="AC48" s="89" t="s">
        <v>1236</v>
      </c>
      <c r="AD48" s="100">
        <v>42345</v>
      </c>
      <c r="AE48" s="100">
        <v>42345</v>
      </c>
      <c r="AF48" s="101" t="s">
        <v>442</v>
      </c>
      <c r="AG48" s="88" t="s">
        <v>1235</v>
      </c>
      <c r="AH48" s="89" t="s">
        <v>55</v>
      </c>
      <c r="AI48" s="89" t="s">
        <v>1230</v>
      </c>
      <c r="AJ48" s="89" t="s">
        <v>1231</v>
      </c>
      <c r="AK48" s="88" t="s">
        <v>1234</v>
      </c>
      <c r="AL48" s="89" t="s">
        <v>1232</v>
      </c>
      <c r="AM48" s="89" t="s">
        <v>1231</v>
      </c>
      <c r="AN48" s="89" t="s">
        <v>56</v>
      </c>
      <c r="AO48" s="89" t="s">
        <v>1233</v>
      </c>
      <c r="AP48" s="89" t="s">
        <v>1233</v>
      </c>
      <c r="AQ48" s="89" t="s">
        <v>1233</v>
      </c>
      <c r="AR48" s="88" t="s">
        <v>1237</v>
      </c>
      <c r="AS48" s="96" t="s">
        <v>318</v>
      </c>
      <c r="AT48" s="88" t="s">
        <v>1238</v>
      </c>
      <c r="AU48" s="88" t="s">
        <v>1239</v>
      </c>
      <c r="AV48" s="88" t="s">
        <v>262</v>
      </c>
      <c r="AW48" s="88" t="s">
        <v>284</v>
      </c>
    </row>
    <row r="49" spans="1:49" s="8" customFormat="1" ht="19.899999999999999" customHeight="1">
      <c r="A49" s="92"/>
      <c r="B49" s="92"/>
      <c r="C49" s="92"/>
      <c r="D49" s="89"/>
      <c r="E49" s="89"/>
      <c r="F49" s="96"/>
      <c r="G49" s="89"/>
      <c r="H49" s="96"/>
      <c r="I49" s="21" t="s">
        <v>437</v>
      </c>
      <c r="J49" s="21" t="s">
        <v>438</v>
      </c>
      <c r="K49" s="21" t="s">
        <v>439</v>
      </c>
      <c r="L49" s="19"/>
      <c r="M49" s="25">
        <v>35960</v>
      </c>
      <c r="N49" s="96"/>
      <c r="O49" s="96"/>
      <c r="P49" s="96"/>
      <c r="Q49" s="96"/>
      <c r="R49" s="96"/>
      <c r="S49" s="96"/>
      <c r="T49" s="92"/>
      <c r="U49" s="100"/>
      <c r="V49" s="91"/>
      <c r="W49" s="91"/>
      <c r="X49" s="89"/>
      <c r="Y49" s="89"/>
      <c r="Z49" s="89"/>
      <c r="AA49" s="92"/>
      <c r="AB49" s="96"/>
      <c r="AC49" s="89"/>
      <c r="AD49" s="100"/>
      <c r="AE49" s="100"/>
      <c r="AF49" s="101"/>
      <c r="AG49" s="88"/>
      <c r="AH49" s="89"/>
      <c r="AI49" s="89"/>
      <c r="AJ49" s="89"/>
      <c r="AK49" s="88"/>
      <c r="AL49" s="89"/>
      <c r="AM49" s="89"/>
      <c r="AN49" s="89"/>
      <c r="AO49" s="89"/>
      <c r="AP49" s="89"/>
      <c r="AQ49" s="89"/>
      <c r="AR49" s="88"/>
      <c r="AS49" s="96"/>
      <c r="AT49" s="88"/>
      <c r="AU49" s="88"/>
      <c r="AV49" s="88"/>
      <c r="AW49" s="88"/>
    </row>
    <row r="50" spans="1:49" s="8" customFormat="1" ht="19.899999999999999" customHeight="1">
      <c r="A50" s="92"/>
      <c r="B50" s="92"/>
      <c r="C50" s="92"/>
      <c r="D50" s="89"/>
      <c r="E50" s="89"/>
      <c r="F50" s="96"/>
      <c r="G50" s="89"/>
      <c r="H50" s="96"/>
      <c r="I50" s="21"/>
      <c r="J50" s="21"/>
      <c r="K50" s="21"/>
      <c r="L50" s="21" t="s">
        <v>440</v>
      </c>
      <c r="M50" s="25">
        <v>35062.160000000003</v>
      </c>
      <c r="N50" s="96"/>
      <c r="O50" s="96"/>
      <c r="P50" s="96"/>
      <c r="Q50" s="96"/>
      <c r="R50" s="96"/>
      <c r="S50" s="96"/>
      <c r="T50" s="92"/>
      <c r="U50" s="100"/>
      <c r="V50" s="91"/>
      <c r="W50" s="91"/>
      <c r="X50" s="89"/>
      <c r="Y50" s="89"/>
      <c r="Z50" s="89"/>
      <c r="AA50" s="92"/>
      <c r="AB50" s="96"/>
      <c r="AC50" s="89"/>
      <c r="AD50" s="100"/>
      <c r="AE50" s="100"/>
      <c r="AF50" s="101"/>
      <c r="AG50" s="88"/>
      <c r="AH50" s="89"/>
      <c r="AI50" s="89"/>
      <c r="AJ50" s="89"/>
      <c r="AK50" s="88"/>
      <c r="AL50" s="89"/>
      <c r="AM50" s="89"/>
      <c r="AN50" s="89"/>
      <c r="AO50" s="89"/>
      <c r="AP50" s="89"/>
      <c r="AQ50" s="89"/>
      <c r="AR50" s="88"/>
      <c r="AS50" s="96"/>
      <c r="AT50" s="88"/>
      <c r="AU50" s="88"/>
      <c r="AV50" s="88"/>
      <c r="AW50" s="88"/>
    </row>
    <row r="51" spans="1:49" s="8" customFormat="1" ht="49.9" customHeight="1">
      <c r="A51" s="19" t="s">
        <v>306</v>
      </c>
      <c r="B51" s="19" t="s">
        <v>330</v>
      </c>
      <c r="C51" s="19">
        <v>2015</v>
      </c>
      <c r="D51" s="16" t="s">
        <v>50</v>
      </c>
      <c r="E51" s="16">
        <v>431</v>
      </c>
      <c r="F51" s="21" t="s">
        <v>307</v>
      </c>
      <c r="G51" s="29" t="s">
        <v>1037</v>
      </c>
      <c r="H51" s="21" t="s">
        <v>443</v>
      </c>
      <c r="I51" s="28"/>
      <c r="J51" s="28"/>
      <c r="K51" s="28"/>
      <c r="L51" s="28" t="s">
        <v>444</v>
      </c>
      <c r="M51" s="25">
        <v>522000</v>
      </c>
      <c r="N51" s="96"/>
      <c r="O51" s="96"/>
      <c r="P51" s="96"/>
      <c r="Q51" s="28" t="s">
        <v>444</v>
      </c>
      <c r="R51" s="21" t="s">
        <v>181</v>
      </c>
      <c r="S51" s="21" t="s">
        <v>314</v>
      </c>
      <c r="T51" s="19" t="s">
        <v>445</v>
      </c>
      <c r="U51" s="24">
        <v>42346</v>
      </c>
      <c r="V51" s="25">
        <f>+W51/1.16</f>
        <v>387931.03448275867</v>
      </c>
      <c r="W51" s="25">
        <v>450000</v>
      </c>
      <c r="X51" s="16" t="s">
        <v>1246</v>
      </c>
      <c r="Y51" s="16" t="s">
        <v>53</v>
      </c>
      <c r="Z51" s="16" t="s">
        <v>1245</v>
      </c>
      <c r="AA51" s="19" t="s">
        <v>349</v>
      </c>
      <c r="AB51" s="21" t="s">
        <v>443</v>
      </c>
      <c r="AC51" s="16" t="s">
        <v>1236</v>
      </c>
      <c r="AD51" s="24">
        <v>42346</v>
      </c>
      <c r="AE51" s="24">
        <v>42369</v>
      </c>
      <c r="AF51" s="27" t="s">
        <v>446</v>
      </c>
      <c r="AG51" s="29" t="s">
        <v>1235</v>
      </c>
      <c r="AH51" s="16" t="s">
        <v>55</v>
      </c>
      <c r="AI51" s="16" t="s">
        <v>1230</v>
      </c>
      <c r="AJ51" s="16" t="s">
        <v>1231</v>
      </c>
      <c r="AK51" s="29" t="s">
        <v>1234</v>
      </c>
      <c r="AL51" s="16" t="s">
        <v>1232</v>
      </c>
      <c r="AM51" s="16" t="s">
        <v>1231</v>
      </c>
      <c r="AN51" s="16" t="s">
        <v>56</v>
      </c>
      <c r="AO51" s="16" t="s">
        <v>1233</v>
      </c>
      <c r="AP51" s="16" t="s">
        <v>1233</v>
      </c>
      <c r="AQ51" s="16" t="s">
        <v>1233</v>
      </c>
      <c r="AR51" s="29" t="s">
        <v>1237</v>
      </c>
      <c r="AS51" s="21" t="s">
        <v>318</v>
      </c>
      <c r="AT51" s="29" t="s">
        <v>1238</v>
      </c>
      <c r="AU51" s="29" t="s">
        <v>1239</v>
      </c>
      <c r="AV51" s="17" t="s">
        <v>1156</v>
      </c>
      <c r="AW51" s="17" t="s">
        <v>1155</v>
      </c>
    </row>
    <row r="52" spans="1:49" s="8" customFormat="1" ht="19.899999999999999" customHeight="1">
      <c r="A52" s="92" t="s">
        <v>306</v>
      </c>
      <c r="B52" s="92" t="s">
        <v>75</v>
      </c>
      <c r="C52" s="92">
        <v>2015</v>
      </c>
      <c r="D52" s="89" t="s">
        <v>50</v>
      </c>
      <c r="E52" s="89">
        <v>377</v>
      </c>
      <c r="F52" s="96" t="s">
        <v>307</v>
      </c>
      <c r="G52" s="88" t="s">
        <v>1030</v>
      </c>
      <c r="H52" s="96" t="s">
        <v>447</v>
      </c>
      <c r="I52" s="21" t="s">
        <v>448</v>
      </c>
      <c r="J52" s="21" t="s">
        <v>339</v>
      </c>
      <c r="K52" s="21" t="s">
        <v>382</v>
      </c>
      <c r="L52" s="19"/>
      <c r="M52" s="25">
        <v>2900</v>
      </c>
      <c r="N52" s="96" t="s">
        <v>448</v>
      </c>
      <c r="O52" s="96" t="s">
        <v>339</v>
      </c>
      <c r="P52" s="96" t="s">
        <v>382</v>
      </c>
      <c r="Q52" s="103"/>
      <c r="R52" s="96" t="s">
        <v>425</v>
      </c>
      <c r="S52" s="96" t="s">
        <v>314</v>
      </c>
      <c r="T52" s="92">
        <v>113</v>
      </c>
      <c r="U52" s="100">
        <v>42342</v>
      </c>
      <c r="V52" s="91">
        <f>+W52/1.16</f>
        <v>2500</v>
      </c>
      <c r="W52" s="91">
        <v>2900</v>
      </c>
      <c r="X52" s="89" t="s">
        <v>1246</v>
      </c>
      <c r="Y52" s="89" t="s">
        <v>53</v>
      </c>
      <c r="Z52" s="89" t="s">
        <v>1245</v>
      </c>
      <c r="AA52" s="92" t="s">
        <v>316</v>
      </c>
      <c r="AB52" s="96" t="s">
        <v>447</v>
      </c>
      <c r="AC52" s="89" t="s">
        <v>1236</v>
      </c>
      <c r="AD52" s="100">
        <v>42342</v>
      </c>
      <c r="AE52" s="100">
        <v>42362</v>
      </c>
      <c r="AF52" s="101" t="s">
        <v>451</v>
      </c>
      <c r="AG52" s="88" t="s">
        <v>1235</v>
      </c>
      <c r="AH52" s="89" t="s">
        <v>55</v>
      </c>
      <c r="AI52" s="89" t="s">
        <v>1230</v>
      </c>
      <c r="AJ52" s="89" t="s">
        <v>1231</v>
      </c>
      <c r="AK52" s="88" t="s">
        <v>1234</v>
      </c>
      <c r="AL52" s="89" t="s">
        <v>1232</v>
      </c>
      <c r="AM52" s="89" t="s">
        <v>1231</v>
      </c>
      <c r="AN52" s="89" t="s">
        <v>56</v>
      </c>
      <c r="AO52" s="89" t="s">
        <v>1233</v>
      </c>
      <c r="AP52" s="89" t="s">
        <v>1233</v>
      </c>
      <c r="AQ52" s="89" t="s">
        <v>1233</v>
      </c>
      <c r="AR52" s="88" t="s">
        <v>1237</v>
      </c>
      <c r="AS52" s="96" t="s">
        <v>318</v>
      </c>
      <c r="AT52" s="88" t="s">
        <v>1238</v>
      </c>
      <c r="AU52" s="88" t="s">
        <v>1239</v>
      </c>
      <c r="AV52" s="88" t="s">
        <v>262</v>
      </c>
      <c r="AW52" s="88" t="s">
        <v>284</v>
      </c>
    </row>
    <row r="53" spans="1:49" s="8" customFormat="1" ht="19.899999999999999" customHeight="1">
      <c r="A53" s="92"/>
      <c r="B53" s="92"/>
      <c r="C53" s="92"/>
      <c r="D53" s="89"/>
      <c r="E53" s="89"/>
      <c r="F53" s="96"/>
      <c r="G53" s="89"/>
      <c r="H53" s="96"/>
      <c r="I53" s="21"/>
      <c r="J53" s="21"/>
      <c r="K53" s="21"/>
      <c r="L53" s="21" t="s">
        <v>449</v>
      </c>
      <c r="M53" s="25">
        <v>3770</v>
      </c>
      <c r="N53" s="96"/>
      <c r="O53" s="96"/>
      <c r="P53" s="96"/>
      <c r="Q53" s="103"/>
      <c r="R53" s="96"/>
      <c r="S53" s="96"/>
      <c r="T53" s="92"/>
      <c r="U53" s="100"/>
      <c r="V53" s="91"/>
      <c r="W53" s="91"/>
      <c r="X53" s="89"/>
      <c r="Y53" s="89"/>
      <c r="Z53" s="89"/>
      <c r="AA53" s="92"/>
      <c r="AB53" s="96"/>
      <c r="AC53" s="89"/>
      <c r="AD53" s="100"/>
      <c r="AE53" s="100"/>
      <c r="AF53" s="101"/>
      <c r="AG53" s="88"/>
      <c r="AH53" s="89"/>
      <c r="AI53" s="89"/>
      <c r="AJ53" s="89"/>
      <c r="AK53" s="88"/>
      <c r="AL53" s="89"/>
      <c r="AM53" s="89"/>
      <c r="AN53" s="89"/>
      <c r="AO53" s="89"/>
      <c r="AP53" s="89"/>
      <c r="AQ53" s="89"/>
      <c r="AR53" s="88"/>
      <c r="AS53" s="96"/>
      <c r="AT53" s="88"/>
      <c r="AU53" s="88"/>
      <c r="AV53" s="88"/>
      <c r="AW53" s="88"/>
    </row>
    <row r="54" spans="1:49" s="8" customFormat="1" ht="19.899999999999999" customHeight="1">
      <c r="A54" s="92"/>
      <c r="B54" s="92"/>
      <c r="C54" s="92"/>
      <c r="D54" s="89"/>
      <c r="E54" s="89"/>
      <c r="F54" s="96"/>
      <c r="G54" s="89"/>
      <c r="H54" s="96"/>
      <c r="I54" s="21"/>
      <c r="J54" s="21"/>
      <c r="K54" s="21"/>
      <c r="L54" s="21" t="s">
        <v>450</v>
      </c>
      <c r="M54" s="25">
        <v>3456.8</v>
      </c>
      <c r="N54" s="96"/>
      <c r="O54" s="96"/>
      <c r="P54" s="96"/>
      <c r="Q54" s="103"/>
      <c r="R54" s="96"/>
      <c r="S54" s="96"/>
      <c r="T54" s="92"/>
      <c r="U54" s="100"/>
      <c r="V54" s="91"/>
      <c r="W54" s="91"/>
      <c r="X54" s="89"/>
      <c r="Y54" s="89"/>
      <c r="Z54" s="89"/>
      <c r="AA54" s="92"/>
      <c r="AB54" s="96"/>
      <c r="AC54" s="89"/>
      <c r="AD54" s="100"/>
      <c r="AE54" s="100"/>
      <c r="AF54" s="101"/>
      <c r="AG54" s="88"/>
      <c r="AH54" s="89"/>
      <c r="AI54" s="89"/>
      <c r="AJ54" s="89"/>
      <c r="AK54" s="88"/>
      <c r="AL54" s="89"/>
      <c r="AM54" s="89"/>
      <c r="AN54" s="89"/>
      <c r="AO54" s="89"/>
      <c r="AP54" s="89"/>
      <c r="AQ54" s="89"/>
      <c r="AR54" s="88"/>
      <c r="AS54" s="96"/>
      <c r="AT54" s="88"/>
      <c r="AU54" s="88"/>
      <c r="AV54" s="88"/>
      <c r="AW54" s="88"/>
    </row>
    <row r="55" spans="1:49" s="8" customFormat="1" ht="19.899999999999999" customHeight="1">
      <c r="A55" s="92" t="s">
        <v>306</v>
      </c>
      <c r="B55" s="92" t="s">
        <v>75</v>
      </c>
      <c r="C55" s="92">
        <v>2015</v>
      </c>
      <c r="D55" s="89" t="s">
        <v>50</v>
      </c>
      <c r="E55" s="89">
        <v>378</v>
      </c>
      <c r="F55" s="96" t="s">
        <v>307</v>
      </c>
      <c r="G55" s="88" t="s">
        <v>1030</v>
      </c>
      <c r="H55" s="96" t="s">
        <v>452</v>
      </c>
      <c r="I55" s="21" t="s">
        <v>448</v>
      </c>
      <c r="J55" s="21" t="s">
        <v>339</v>
      </c>
      <c r="K55" s="21" t="s">
        <v>382</v>
      </c>
      <c r="L55" s="19"/>
      <c r="M55" s="25">
        <v>20416</v>
      </c>
      <c r="N55" s="96" t="s">
        <v>448</v>
      </c>
      <c r="O55" s="96" t="s">
        <v>339</v>
      </c>
      <c r="P55" s="96" t="s">
        <v>382</v>
      </c>
      <c r="Q55" s="103"/>
      <c r="R55" s="96" t="s">
        <v>425</v>
      </c>
      <c r="S55" s="96" t="s">
        <v>314</v>
      </c>
      <c r="T55" s="92">
        <v>114</v>
      </c>
      <c r="U55" s="100">
        <v>42342</v>
      </c>
      <c r="V55" s="91">
        <f>+W55/1.16</f>
        <v>17600</v>
      </c>
      <c r="W55" s="91">
        <v>20416</v>
      </c>
      <c r="X55" s="89" t="s">
        <v>1246</v>
      </c>
      <c r="Y55" s="89" t="s">
        <v>53</v>
      </c>
      <c r="Z55" s="89" t="s">
        <v>1245</v>
      </c>
      <c r="AA55" s="92" t="s">
        <v>316</v>
      </c>
      <c r="AB55" s="96" t="s">
        <v>452</v>
      </c>
      <c r="AC55" s="89" t="s">
        <v>1236</v>
      </c>
      <c r="AD55" s="100">
        <v>42342</v>
      </c>
      <c r="AE55" s="100">
        <v>42362</v>
      </c>
      <c r="AF55" s="101" t="s">
        <v>453</v>
      </c>
      <c r="AG55" s="88" t="s">
        <v>1235</v>
      </c>
      <c r="AH55" s="89" t="s">
        <v>55</v>
      </c>
      <c r="AI55" s="89" t="s">
        <v>1230</v>
      </c>
      <c r="AJ55" s="89" t="s">
        <v>1231</v>
      </c>
      <c r="AK55" s="88" t="s">
        <v>1234</v>
      </c>
      <c r="AL55" s="89" t="s">
        <v>1232</v>
      </c>
      <c r="AM55" s="89" t="s">
        <v>1231</v>
      </c>
      <c r="AN55" s="89" t="s">
        <v>56</v>
      </c>
      <c r="AO55" s="89" t="s">
        <v>1233</v>
      </c>
      <c r="AP55" s="89" t="s">
        <v>1233</v>
      </c>
      <c r="AQ55" s="89" t="s">
        <v>1233</v>
      </c>
      <c r="AR55" s="88" t="s">
        <v>1237</v>
      </c>
      <c r="AS55" s="96" t="s">
        <v>318</v>
      </c>
      <c r="AT55" s="88" t="s">
        <v>1238</v>
      </c>
      <c r="AU55" s="88" t="s">
        <v>1239</v>
      </c>
      <c r="AV55" s="88" t="s">
        <v>262</v>
      </c>
      <c r="AW55" s="88" t="s">
        <v>284</v>
      </c>
    </row>
    <row r="56" spans="1:49" s="8" customFormat="1" ht="19.899999999999999" customHeight="1">
      <c r="A56" s="92"/>
      <c r="B56" s="92"/>
      <c r="C56" s="92"/>
      <c r="D56" s="89"/>
      <c r="E56" s="89"/>
      <c r="F56" s="96"/>
      <c r="G56" s="89"/>
      <c r="H56" s="96"/>
      <c r="I56" s="21"/>
      <c r="J56" s="21"/>
      <c r="K56" s="21"/>
      <c r="L56" s="21" t="s">
        <v>449</v>
      </c>
      <c r="M56" s="25">
        <v>22712.799999999999</v>
      </c>
      <c r="N56" s="96"/>
      <c r="O56" s="96"/>
      <c r="P56" s="96"/>
      <c r="Q56" s="103"/>
      <c r="R56" s="96"/>
      <c r="S56" s="96"/>
      <c r="T56" s="92"/>
      <c r="U56" s="100"/>
      <c r="V56" s="91"/>
      <c r="W56" s="91"/>
      <c r="X56" s="89"/>
      <c r="Y56" s="89"/>
      <c r="Z56" s="89"/>
      <c r="AA56" s="92"/>
      <c r="AB56" s="96"/>
      <c r="AC56" s="89"/>
      <c r="AD56" s="100"/>
      <c r="AE56" s="100"/>
      <c r="AF56" s="101"/>
      <c r="AG56" s="88"/>
      <c r="AH56" s="89"/>
      <c r="AI56" s="89"/>
      <c r="AJ56" s="89"/>
      <c r="AK56" s="88"/>
      <c r="AL56" s="89"/>
      <c r="AM56" s="89"/>
      <c r="AN56" s="89"/>
      <c r="AO56" s="89"/>
      <c r="AP56" s="89"/>
      <c r="AQ56" s="89"/>
      <c r="AR56" s="88"/>
      <c r="AS56" s="96"/>
      <c r="AT56" s="88"/>
      <c r="AU56" s="88"/>
      <c r="AV56" s="88"/>
      <c r="AW56" s="88"/>
    </row>
    <row r="57" spans="1:49" s="8" customFormat="1" ht="19.899999999999999" customHeight="1">
      <c r="A57" s="92"/>
      <c r="B57" s="92"/>
      <c r="C57" s="92"/>
      <c r="D57" s="89"/>
      <c r="E57" s="89"/>
      <c r="F57" s="96"/>
      <c r="G57" s="89"/>
      <c r="H57" s="96"/>
      <c r="I57" s="21"/>
      <c r="J57" s="21"/>
      <c r="K57" s="21"/>
      <c r="L57" s="21" t="s">
        <v>450</v>
      </c>
      <c r="M57" s="25">
        <v>22074.799999999999</v>
      </c>
      <c r="N57" s="96"/>
      <c r="O57" s="96"/>
      <c r="P57" s="96"/>
      <c r="Q57" s="103"/>
      <c r="R57" s="96"/>
      <c r="S57" s="96"/>
      <c r="T57" s="92"/>
      <c r="U57" s="100"/>
      <c r="V57" s="91"/>
      <c r="W57" s="91"/>
      <c r="X57" s="89"/>
      <c r="Y57" s="89"/>
      <c r="Z57" s="89"/>
      <c r="AA57" s="92"/>
      <c r="AB57" s="96"/>
      <c r="AC57" s="89"/>
      <c r="AD57" s="100"/>
      <c r="AE57" s="100"/>
      <c r="AF57" s="101"/>
      <c r="AG57" s="88"/>
      <c r="AH57" s="89"/>
      <c r="AI57" s="89"/>
      <c r="AJ57" s="89"/>
      <c r="AK57" s="88"/>
      <c r="AL57" s="89"/>
      <c r="AM57" s="89"/>
      <c r="AN57" s="89"/>
      <c r="AO57" s="89"/>
      <c r="AP57" s="89"/>
      <c r="AQ57" s="89"/>
      <c r="AR57" s="88"/>
      <c r="AS57" s="96"/>
      <c r="AT57" s="88"/>
      <c r="AU57" s="88"/>
      <c r="AV57" s="88"/>
      <c r="AW57" s="88"/>
    </row>
    <row r="58" spans="1:49" s="8" customFormat="1" ht="19.899999999999999" customHeight="1">
      <c r="A58" s="92" t="s">
        <v>306</v>
      </c>
      <c r="B58" s="92" t="s">
        <v>75</v>
      </c>
      <c r="C58" s="92">
        <v>2015</v>
      </c>
      <c r="D58" s="89" t="s">
        <v>50</v>
      </c>
      <c r="E58" s="89">
        <v>379</v>
      </c>
      <c r="F58" s="96" t="s">
        <v>307</v>
      </c>
      <c r="G58" s="88" t="s">
        <v>1030</v>
      </c>
      <c r="H58" s="96" t="s">
        <v>454</v>
      </c>
      <c r="I58" s="21" t="s">
        <v>448</v>
      </c>
      <c r="J58" s="21" t="s">
        <v>339</v>
      </c>
      <c r="K58" s="21" t="s">
        <v>382</v>
      </c>
      <c r="L58" s="19"/>
      <c r="M58" s="25">
        <v>17047.104800000001</v>
      </c>
      <c r="N58" s="96" t="s">
        <v>448</v>
      </c>
      <c r="O58" s="96" t="s">
        <v>339</v>
      </c>
      <c r="P58" s="96" t="s">
        <v>382</v>
      </c>
      <c r="Q58" s="103"/>
      <c r="R58" s="96" t="s">
        <v>425</v>
      </c>
      <c r="S58" s="96" t="s">
        <v>314</v>
      </c>
      <c r="T58" s="92">
        <v>115</v>
      </c>
      <c r="U58" s="100">
        <v>42342</v>
      </c>
      <c r="V58" s="91">
        <f>+W58/1.16</f>
        <v>14695.780000000002</v>
      </c>
      <c r="W58" s="91">
        <v>17047.104800000001</v>
      </c>
      <c r="X58" s="89" t="s">
        <v>1246</v>
      </c>
      <c r="Y58" s="89" t="s">
        <v>53</v>
      </c>
      <c r="Z58" s="89" t="s">
        <v>1245</v>
      </c>
      <c r="AA58" s="92" t="s">
        <v>316</v>
      </c>
      <c r="AB58" s="96" t="s">
        <v>454</v>
      </c>
      <c r="AC58" s="89" t="s">
        <v>1236</v>
      </c>
      <c r="AD58" s="100">
        <v>42342</v>
      </c>
      <c r="AE58" s="100">
        <v>42362</v>
      </c>
      <c r="AF58" s="101" t="s">
        <v>457</v>
      </c>
      <c r="AG58" s="88" t="s">
        <v>1235</v>
      </c>
      <c r="AH58" s="89" t="s">
        <v>55</v>
      </c>
      <c r="AI58" s="89" t="s">
        <v>1230</v>
      </c>
      <c r="AJ58" s="89" t="s">
        <v>1231</v>
      </c>
      <c r="AK58" s="88" t="s">
        <v>1234</v>
      </c>
      <c r="AL58" s="89" t="s">
        <v>1232</v>
      </c>
      <c r="AM58" s="89" t="s">
        <v>1231</v>
      </c>
      <c r="AN58" s="89" t="s">
        <v>56</v>
      </c>
      <c r="AO58" s="89" t="s">
        <v>1233</v>
      </c>
      <c r="AP58" s="89" t="s">
        <v>1233</v>
      </c>
      <c r="AQ58" s="89" t="s">
        <v>1233</v>
      </c>
      <c r="AR58" s="88" t="s">
        <v>1237</v>
      </c>
      <c r="AS58" s="96" t="s">
        <v>318</v>
      </c>
      <c r="AT58" s="88" t="s">
        <v>1238</v>
      </c>
      <c r="AU58" s="88" t="s">
        <v>1239</v>
      </c>
      <c r="AV58" s="88" t="s">
        <v>262</v>
      </c>
      <c r="AW58" s="88" t="s">
        <v>284</v>
      </c>
    </row>
    <row r="59" spans="1:49" s="8" customFormat="1" ht="19.899999999999999" customHeight="1">
      <c r="A59" s="92"/>
      <c r="B59" s="92"/>
      <c r="C59" s="92"/>
      <c r="D59" s="89"/>
      <c r="E59" s="89"/>
      <c r="F59" s="96"/>
      <c r="G59" s="89"/>
      <c r="H59" s="96"/>
      <c r="I59" s="21" t="s">
        <v>455</v>
      </c>
      <c r="J59" s="21" t="s">
        <v>456</v>
      </c>
      <c r="K59" s="21" t="s">
        <v>386</v>
      </c>
      <c r="L59" s="19"/>
      <c r="M59" s="25">
        <v>19012.400000000001</v>
      </c>
      <c r="N59" s="96"/>
      <c r="O59" s="96"/>
      <c r="P59" s="96"/>
      <c r="Q59" s="103"/>
      <c r="R59" s="96"/>
      <c r="S59" s="96"/>
      <c r="T59" s="92"/>
      <c r="U59" s="100"/>
      <c r="V59" s="91"/>
      <c r="W59" s="91"/>
      <c r="X59" s="89"/>
      <c r="Y59" s="89"/>
      <c r="Z59" s="89"/>
      <c r="AA59" s="92"/>
      <c r="AB59" s="96"/>
      <c r="AC59" s="89"/>
      <c r="AD59" s="100"/>
      <c r="AE59" s="100"/>
      <c r="AF59" s="101"/>
      <c r="AG59" s="88"/>
      <c r="AH59" s="89"/>
      <c r="AI59" s="89"/>
      <c r="AJ59" s="89"/>
      <c r="AK59" s="88"/>
      <c r="AL59" s="89"/>
      <c r="AM59" s="89"/>
      <c r="AN59" s="89"/>
      <c r="AO59" s="89"/>
      <c r="AP59" s="89"/>
      <c r="AQ59" s="89"/>
      <c r="AR59" s="88"/>
      <c r="AS59" s="96"/>
      <c r="AT59" s="88"/>
      <c r="AU59" s="88"/>
      <c r="AV59" s="88"/>
      <c r="AW59" s="88"/>
    </row>
    <row r="60" spans="1:49" s="8" customFormat="1" ht="19.899999999999999" customHeight="1">
      <c r="A60" s="92"/>
      <c r="B60" s="92"/>
      <c r="C60" s="92"/>
      <c r="D60" s="89"/>
      <c r="E60" s="89"/>
      <c r="F60" s="96"/>
      <c r="G60" s="89"/>
      <c r="H60" s="96"/>
      <c r="I60" s="21"/>
      <c r="J60" s="21"/>
      <c r="K60" s="21"/>
      <c r="L60" s="21" t="s">
        <v>450</v>
      </c>
      <c r="M60" s="25">
        <v>17838.48</v>
      </c>
      <c r="N60" s="96"/>
      <c r="O60" s="96"/>
      <c r="P60" s="96"/>
      <c r="Q60" s="103"/>
      <c r="R60" s="96"/>
      <c r="S60" s="96"/>
      <c r="T60" s="92"/>
      <c r="U60" s="100"/>
      <c r="V60" s="91"/>
      <c r="W60" s="91"/>
      <c r="X60" s="89"/>
      <c r="Y60" s="89"/>
      <c r="Z60" s="89"/>
      <c r="AA60" s="92"/>
      <c r="AB60" s="96"/>
      <c r="AC60" s="89"/>
      <c r="AD60" s="100"/>
      <c r="AE60" s="100"/>
      <c r="AF60" s="101"/>
      <c r="AG60" s="88"/>
      <c r="AH60" s="89"/>
      <c r="AI60" s="89"/>
      <c r="AJ60" s="89"/>
      <c r="AK60" s="88"/>
      <c r="AL60" s="89"/>
      <c r="AM60" s="89"/>
      <c r="AN60" s="89"/>
      <c r="AO60" s="89"/>
      <c r="AP60" s="89"/>
      <c r="AQ60" s="89"/>
      <c r="AR60" s="88"/>
      <c r="AS60" s="96"/>
      <c r="AT60" s="88"/>
      <c r="AU60" s="88"/>
      <c r="AV60" s="88"/>
      <c r="AW60" s="88"/>
    </row>
    <row r="61" spans="1:49" s="8" customFormat="1" ht="19.899999999999999" customHeight="1">
      <c r="A61" s="92" t="s">
        <v>306</v>
      </c>
      <c r="B61" s="92" t="s">
        <v>75</v>
      </c>
      <c r="C61" s="92">
        <v>2015</v>
      </c>
      <c r="D61" s="89" t="s">
        <v>50</v>
      </c>
      <c r="E61" s="89">
        <v>404</v>
      </c>
      <c r="F61" s="96" t="s">
        <v>307</v>
      </c>
      <c r="G61" s="88" t="s">
        <v>1030</v>
      </c>
      <c r="H61" s="96" t="s">
        <v>458</v>
      </c>
      <c r="I61" s="21" t="s">
        <v>434</v>
      </c>
      <c r="J61" s="21" t="s">
        <v>435</v>
      </c>
      <c r="K61" s="21" t="s">
        <v>436</v>
      </c>
      <c r="L61" s="19"/>
      <c r="M61" s="25">
        <v>32016</v>
      </c>
      <c r="N61" s="96" t="s">
        <v>434</v>
      </c>
      <c r="O61" s="96" t="s">
        <v>435</v>
      </c>
      <c r="P61" s="96" t="s">
        <v>436</v>
      </c>
      <c r="Q61" s="103"/>
      <c r="R61" s="96" t="s">
        <v>425</v>
      </c>
      <c r="S61" s="96" t="s">
        <v>314</v>
      </c>
      <c r="T61" s="92">
        <v>111</v>
      </c>
      <c r="U61" s="100">
        <v>42342</v>
      </c>
      <c r="V61" s="91">
        <f>+W61/1.16</f>
        <v>27600.000000000004</v>
      </c>
      <c r="W61" s="91">
        <v>32016</v>
      </c>
      <c r="X61" s="89" t="s">
        <v>1246</v>
      </c>
      <c r="Y61" s="89" t="s">
        <v>53</v>
      </c>
      <c r="Z61" s="89" t="s">
        <v>1245</v>
      </c>
      <c r="AA61" s="92" t="s">
        <v>316</v>
      </c>
      <c r="AB61" s="96" t="s">
        <v>458</v>
      </c>
      <c r="AC61" s="89" t="s">
        <v>1236</v>
      </c>
      <c r="AD61" s="100">
        <v>42342</v>
      </c>
      <c r="AE61" s="100">
        <v>42348</v>
      </c>
      <c r="AF61" s="101" t="s">
        <v>463</v>
      </c>
      <c r="AG61" s="88" t="s">
        <v>1235</v>
      </c>
      <c r="AH61" s="89" t="s">
        <v>55</v>
      </c>
      <c r="AI61" s="89" t="s">
        <v>1230</v>
      </c>
      <c r="AJ61" s="89" t="s">
        <v>1231</v>
      </c>
      <c r="AK61" s="88" t="s">
        <v>1234</v>
      </c>
      <c r="AL61" s="89" t="s">
        <v>1232</v>
      </c>
      <c r="AM61" s="89" t="s">
        <v>1231</v>
      </c>
      <c r="AN61" s="89" t="s">
        <v>56</v>
      </c>
      <c r="AO61" s="89" t="s">
        <v>1233</v>
      </c>
      <c r="AP61" s="89" t="s">
        <v>1233</v>
      </c>
      <c r="AQ61" s="89" t="s">
        <v>1233</v>
      </c>
      <c r="AR61" s="88" t="s">
        <v>1237</v>
      </c>
      <c r="AS61" s="96" t="s">
        <v>318</v>
      </c>
      <c r="AT61" s="88" t="s">
        <v>1238</v>
      </c>
      <c r="AU61" s="88" t="s">
        <v>1239</v>
      </c>
      <c r="AV61" s="88" t="s">
        <v>262</v>
      </c>
      <c r="AW61" s="88" t="s">
        <v>284</v>
      </c>
    </row>
    <row r="62" spans="1:49" s="8" customFormat="1" ht="19.899999999999999" customHeight="1">
      <c r="A62" s="92"/>
      <c r="B62" s="92"/>
      <c r="C62" s="92"/>
      <c r="D62" s="89"/>
      <c r="E62" s="89"/>
      <c r="F62" s="96"/>
      <c r="G62" s="89"/>
      <c r="H62" s="96"/>
      <c r="I62" s="21" t="s">
        <v>459</v>
      </c>
      <c r="J62" s="21" t="s">
        <v>460</v>
      </c>
      <c r="K62" s="21" t="s">
        <v>461</v>
      </c>
      <c r="L62" s="19"/>
      <c r="M62" s="25">
        <v>35287.199999999997</v>
      </c>
      <c r="N62" s="96"/>
      <c r="O62" s="96"/>
      <c r="P62" s="96"/>
      <c r="Q62" s="103"/>
      <c r="R62" s="96"/>
      <c r="S62" s="96"/>
      <c r="T62" s="92"/>
      <c r="U62" s="100"/>
      <c r="V62" s="91"/>
      <c r="W62" s="91"/>
      <c r="X62" s="89"/>
      <c r="Y62" s="89"/>
      <c r="Z62" s="89"/>
      <c r="AA62" s="92"/>
      <c r="AB62" s="96"/>
      <c r="AC62" s="89"/>
      <c r="AD62" s="100"/>
      <c r="AE62" s="100"/>
      <c r="AF62" s="101"/>
      <c r="AG62" s="88"/>
      <c r="AH62" s="89"/>
      <c r="AI62" s="89"/>
      <c r="AJ62" s="89"/>
      <c r="AK62" s="88"/>
      <c r="AL62" s="89"/>
      <c r="AM62" s="89"/>
      <c r="AN62" s="89"/>
      <c r="AO62" s="89"/>
      <c r="AP62" s="89"/>
      <c r="AQ62" s="89"/>
      <c r="AR62" s="88"/>
      <c r="AS62" s="96"/>
      <c r="AT62" s="88"/>
      <c r="AU62" s="88"/>
      <c r="AV62" s="88"/>
      <c r="AW62" s="88"/>
    </row>
    <row r="63" spans="1:49" s="8" customFormat="1" ht="19.899999999999999" customHeight="1">
      <c r="A63" s="92"/>
      <c r="B63" s="92"/>
      <c r="C63" s="92"/>
      <c r="D63" s="89"/>
      <c r="E63" s="89"/>
      <c r="F63" s="96"/>
      <c r="G63" s="89"/>
      <c r="H63" s="96"/>
      <c r="I63" s="21"/>
      <c r="J63" s="21"/>
      <c r="K63" s="21"/>
      <c r="L63" s="21" t="s">
        <v>462</v>
      </c>
      <c r="M63" s="25">
        <v>41064</v>
      </c>
      <c r="N63" s="96"/>
      <c r="O63" s="96"/>
      <c r="P63" s="96"/>
      <c r="Q63" s="103"/>
      <c r="R63" s="96"/>
      <c r="S63" s="96"/>
      <c r="T63" s="92"/>
      <c r="U63" s="100"/>
      <c r="V63" s="91"/>
      <c r="W63" s="91"/>
      <c r="X63" s="89"/>
      <c r="Y63" s="89"/>
      <c r="Z63" s="89"/>
      <c r="AA63" s="92"/>
      <c r="AB63" s="96"/>
      <c r="AC63" s="89"/>
      <c r="AD63" s="100"/>
      <c r="AE63" s="100"/>
      <c r="AF63" s="101"/>
      <c r="AG63" s="88"/>
      <c r="AH63" s="89"/>
      <c r="AI63" s="89"/>
      <c r="AJ63" s="89"/>
      <c r="AK63" s="88"/>
      <c r="AL63" s="89"/>
      <c r="AM63" s="89"/>
      <c r="AN63" s="89"/>
      <c r="AO63" s="89"/>
      <c r="AP63" s="89"/>
      <c r="AQ63" s="89"/>
      <c r="AR63" s="88"/>
      <c r="AS63" s="96"/>
      <c r="AT63" s="88"/>
      <c r="AU63" s="88"/>
      <c r="AV63" s="88"/>
      <c r="AW63" s="88"/>
    </row>
    <row r="64" spans="1:49" s="8" customFormat="1" ht="49.9" customHeight="1">
      <c r="A64" s="19" t="s">
        <v>306</v>
      </c>
      <c r="B64" s="19" t="s">
        <v>75</v>
      </c>
      <c r="C64" s="19">
        <v>2015</v>
      </c>
      <c r="D64" s="16" t="s">
        <v>50</v>
      </c>
      <c r="E64" s="16">
        <v>423</v>
      </c>
      <c r="F64" s="21" t="s">
        <v>307</v>
      </c>
      <c r="G64" s="29" t="s">
        <v>1037</v>
      </c>
      <c r="H64" s="21" t="s">
        <v>464</v>
      </c>
      <c r="I64" s="21" t="s">
        <v>434</v>
      </c>
      <c r="J64" s="21" t="s">
        <v>435</v>
      </c>
      <c r="K64" s="21" t="s">
        <v>436</v>
      </c>
      <c r="L64" s="19"/>
      <c r="M64" s="25">
        <v>1914</v>
      </c>
      <c r="N64" s="21" t="s">
        <v>434</v>
      </c>
      <c r="O64" s="21" t="s">
        <v>435</v>
      </c>
      <c r="P64" s="21" t="s">
        <v>436</v>
      </c>
      <c r="Q64" s="28"/>
      <c r="R64" s="21" t="s">
        <v>425</v>
      </c>
      <c r="S64" s="21" t="s">
        <v>314</v>
      </c>
      <c r="T64" s="19">
        <v>112</v>
      </c>
      <c r="U64" s="24">
        <v>42342</v>
      </c>
      <c r="V64" s="25">
        <f>+W64/1.16</f>
        <v>1650.0000000000002</v>
      </c>
      <c r="W64" s="25">
        <v>1914</v>
      </c>
      <c r="X64" s="16" t="s">
        <v>1246</v>
      </c>
      <c r="Y64" s="16" t="s">
        <v>53</v>
      </c>
      <c r="Z64" s="16" t="s">
        <v>1245</v>
      </c>
      <c r="AA64" s="19" t="s">
        <v>349</v>
      </c>
      <c r="AB64" s="21" t="s">
        <v>464</v>
      </c>
      <c r="AC64" s="16" t="s">
        <v>1236</v>
      </c>
      <c r="AD64" s="24">
        <v>42342</v>
      </c>
      <c r="AE64" s="24">
        <v>42348</v>
      </c>
      <c r="AF64" s="27" t="s">
        <v>465</v>
      </c>
      <c r="AG64" s="29" t="s">
        <v>1235</v>
      </c>
      <c r="AH64" s="16" t="s">
        <v>55</v>
      </c>
      <c r="AI64" s="16" t="s">
        <v>1230</v>
      </c>
      <c r="AJ64" s="16" t="s">
        <v>1231</v>
      </c>
      <c r="AK64" s="29" t="s">
        <v>1234</v>
      </c>
      <c r="AL64" s="16" t="s">
        <v>1232</v>
      </c>
      <c r="AM64" s="16" t="s">
        <v>1231</v>
      </c>
      <c r="AN64" s="16" t="s">
        <v>56</v>
      </c>
      <c r="AO64" s="16" t="s">
        <v>1233</v>
      </c>
      <c r="AP64" s="16" t="s">
        <v>1233</v>
      </c>
      <c r="AQ64" s="16" t="s">
        <v>1233</v>
      </c>
      <c r="AR64" s="29" t="s">
        <v>1237</v>
      </c>
      <c r="AS64" s="21" t="s">
        <v>318</v>
      </c>
      <c r="AT64" s="29" t="s">
        <v>1238</v>
      </c>
      <c r="AU64" s="29" t="s">
        <v>1239</v>
      </c>
      <c r="AV64" s="17" t="s">
        <v>1156</v>
      </c>
      <c r="AW64" s="17" t="s">
        <v>1155</v>
      </c>
    </row>
    <row r="65" spans="1:49" s="8" customFormat="1" ht="19.899999999999999" customHeight="1">
      <c r="A65" s="92" t="s">
        <v>306</v>
      </c>
      <c r="B65" s="92" t="s">
        <v>330</v>
      </c>
      <c r="C65" s="92">
        <v>2015</v>
      </c>
      <c r="D65" s="89" t="s">
        <v>50</v>
      </c>
      <c r="E65" s="89">
        <v>407</v>
      </c>
      <c r="F65" s="96" t="s">
        <v>307</v>
      </c>
      <c r="G65" s="88" t="s">
        <v>1030</v>
      </c>
      <c r="H65" s="96" t="s">
        <v>466</v>
      </c>
      <c r="I65" s="21" t="s">
        <v>467</v>
      </c>
      <c r="J65" s="21" t="s">
        <v>468</v>
      </c>
      <c r="K65" s="21" t="s">
        <v>469</v>
      </c>
      <c r="L65" s="19"/>
      <c r="M65" s="25">
        <v>329208</v>
      </c>
      <c r="N65" s="96" t="s">
        <v>467</v>
      </c>
      <c r="O65" s="96" t="s">
        <v>468</v>
      </c>
      <c r="P65" s="96" t="s">
        <v>469</v>
      </c>
      <c r="Q65" s="103"/>
      <c r="R65" s="96" t="s">
        <v>313</v>
      </c>
      <c r="S65" s="96" t="s">
        <v>314</v>
      </c>
      <c r="T65" s="92" t="s">
        <v>472</v>
      </c>
      <c r="U65" s="100">
        <v>42345</v>
      </c>
      <c r="V65" s="91">
        <f>+W65/1.16</f>
        <v>283800</v>
      </c>
      <c r="W65" s="91">
        <v>329208</v>
      </c>
      <c r="X65" s="89" t="s">
        <v>1246</v>
      </c>
      <c r="Y65" s="89" t="s">
        <v>53</v>
      </c>
      <c r="Z65" s="89" t="s">
        <v>1245</v>
      </c>
      <c r="AA65" s="92" t="s">
        <v>316</v>
      </c>
      <c r="AB65" s="96" t="s">
        <v>466</v>
      </c>
      <c r="AC65" s="89" t="s">
        <v>1236</v>
      </c>
      <c r="AD65" s="100">
        <v>42345</v>
      </c>
      <c r="AE65" s="100">
        <v>42369</v>
      </c>
      <c r="AF65" s="101" t="s">
        <v>473</v>
      </c>
      <c r="AG65" s="88" t="s">
        <v>1235</v>
      </c>
      <c r="AH65" s="89" t="s">
        <v>55</v>
      </c>
      <c r="AI65" s="89" t="s">
        <v>1230</v>
      </c>
      <c r="AJ65" s="89" t="s">
        <v>1231</v>
      </c>
      <c r="AK65" s="88" t="s">
        <v>1234</v>
      </c>
      <c r="AL65" s="89" t="s">
        <v>1232</v>
      </c>
      <c r="AM65" s="89" t="s">
        <v>1231</v>
      </c>
      <c r="AN65" s="89" t="s">
        <v>56</v>
      </c>
      <c r="AO65" s="89" t="s">
        <v>1233</v>
      </c>
      <c r="AP65" s="89" t="s">
        <v>1233</v>
      </c>
      <c r="AQ65" s="89" t="s">
        <v>1233</v>
      </c>
      <c r="AR65" s="88" t="s">
        <v>1237</v>
      </c>
      <c r="AS65" s="96" t="s">
        <v>318</v>
      </c>
      <c r="AT65" s="88" t="s">
        <v>1238</v>
      </c>
      <c r="AU65" s="88" t="s">
        <v>1239</v>
      </c>
      <c r="AV65" s="88" t="s">
        <v>262</v>
      </c>
      <c r="AW65" s="88" t="s">
        <v>284</v>
      </c>
    </row>
    <row r="66" spans="1:49" s="8" customFormat="1" ht="19.899999999999999" customHeight="1">
      <c r="A66" s="92"/>
      <c r="B66" s="92"/>
      <c r="C66" s="92"/>
      <c r="D66" s="89"/>
      <c r="E66" s="89"/>
      <c r="F66" s="96"/>
      <c r="G66" s="89"/>
      <c r="H66" s="96"/>
      <c r="I66" s="21"/>
      <c r="J66" s="21"/>
      <c r="K66" s="21"/>
      <c r="L66" s="21" t="s">
        <v>470</v>
      </c>
      <c r="M66" s="25">
        <v>497640</v>
      </c>
      <c r="N66" s="96"/>
      <c r="O66" s="96"/>
      <c r="P66" s="96"/>
      <c r="Q66" s="103"/>
      <c r="R66" s="96"/>
      <c r="S66" s="96"/>
      <c r="T66" s="92"/>
      <c r="U66" s="100"/>
      <c r="V66" s="91"/>
      <c r="W66" s="91"/>
      <c r="X66" s="89"/>
      <c r="Y66" s="89"/>
      <c r="Z66" s="89"/>
      <c r="AA66" s="92"/>
      <c r="AB66" s="96"/>
      <c r="AC66" s="89"/>
      <c r="AD66" s="100"/>
      <c r="AE66" s="100"/>
      <c r="AF66" s="101"/>
      <c r="AG66" s="88"/>
      <c r="AH66" s="89"/>
      <c r="AI66" s="89"/>
      <c r="AJ66" s="89"/>
      <c r="AK66" s="88"/>
      <c r="AL66" s="89"/>
      <c r="AM66" s="89"/>
      <c r="AN66" s="89"/>
      <c r="AO66" s="89"/>
      <c r="AP66" s="89"/>
      <c r="AQ66" s="89"/>
      <c r="AR66" s="88"/>
      <c r="AS66" s="96"/>
      <c r="AT66" s="88"/>
      <c r="AU66" s="88"/>
      <c r="AV66" s="88"/>
      <c r="AW66" s="88"/>
    </row>
    <row r="67" spans="1:49" s="8" customFormat="1" ht="19.899999999999999" customHeight="1">
      <c r="A67" s="92"/>
      <c r="B67" s="92"/>
      <c r="C67" s="92"/>
      <c r="D67" s="89"/>
      <c r="E67" s="89"/>
      <c r="F67" s="96"/>
      <c r="G67" s="89"/>
      <c r="H67" s="96"/>
      <c r="I67" s="21"/>
      <c r="J67" s="21"/>
      <c r="K67" s="21"/>
      <c r="L67" s="21" t="s">
        <v>471</v>
      </c>
      <c r="M67" s="25">
        <v>482328</v>
      </c>
      <c r="N67" s="96"/>
      <c r="O67" s="96"/>
      <c r="P67" s="96"/>
      <c r="Q67" s="103"/>
      <c r="R67" s="96"/>
      <c r="S67" s="96"/>
      <c r="T67" s="92"/>
      <c r="U67" s="100"/>
      <c r="V67" s="91"/>
      <c r="W67" s="91"/>
      <c r="X67" s="89"/>
      <c r="Y67" s="89"/>
      <c r="Z67" s="89"/>
      <c r="AA67" s="92"/>
      <c r="AB67" s="96"/>
      <c r="AC67" s="89"/>
      <c r="AD67" s="100"/>
      <c r="AE67" s="100"/>
      <c r="AF67" s="101"/>
      <c r="AG67" s="88"/>
      <c r="AH67" s="89"/>
      <c r="AI67" s="89"/>
      <c r="AJ67" s="89"/>
      <c r="AK67" s="88"/>
      <c r="AL67" s="89"/>
      <c r="AM67" s="89"/>
      <c r="AN67" s="89"/>
      <c r="AO67" s="89"/>
      <c r="AP67" s="89"/>
      <c r="AQ67" s="89"/>
      <c r="AR67" s="88"/>
      <c r="AS67" s="96"/>
      <c r="AT67" s="88"/>
      <c r="AU67" s="88"/>
      <c r="AV67" s="88"/>
      <c r="AW67" s="88"/>
    </row>
    <row r="68" spans="1:49" s="8" customFormat="1" ht="49.9" customHeight="1">
      <c r="A68" s="19" t="s">
        <v>306</v>
      </c>
      <c r="B68" s="19" t="s">
        <v>75</v>
      </c>
      <c r="C68" s="19">
        <v>2015</v>
      </c>
      <c r="D68" s="16" t="s">
        <v>50</v>
      </c>
      <c r="E68" s="16">
        <v>411</v>
      </c>
      <c r="F68" s="21" t="s">
        <v>307</v>
      </c>
      <c r="G68" s="29" t="s">
        <v>1037</v>
      </c>
      <c r="H68" s="21" t="s">
        <v>474</v>
      </c>
      <c r="I68" s="21" t="s">
        <v>475</v>
      </c>
      <c r="J68" s="21" t="s">
        <v>476</v>
      </c>
      <c r="K68" s="21" t="s">
        <v>477</v>
      </c>
      <c r="L68" s="19"/>
      <c r="M68" s="25">
        <v>2900</v>
      </c>
      <c r="N68" s="21" t="s">
        <v>475</v>
      </c>
      <c r="O68" s="21" t="s">
        <v>476</v>
      </c>
      <c r="P68" s="21" t="s">
        <v>477</v>
      </c>
      <c r="Q68" s="28"/>
      <c r="R68" s="21" t="s">
        <v>313</v>
      </c>
      <c r="S68" s="21" t="s">
        <v>314</v>
      </c>
      <c r="T68" s="19">
        <v>116</v>
      </c>
      <c r="U68" s="24">
        <v>42345</v>
      </c>
      <c r="V68" s="25">
        <f>+W68/1.16</f>
        <v>2500</v>
      </c>
      <c r="W68" s="25">
        <v>2900</v>
      </c>
      <c r="X68" s="16" t="s">
        <v>1246</v>
      </c>
      <c r="Y68" s="16" t="s">
        <v>53</v>
      </c>
      <c r="Z68" s="16" t="s">
        <v>1245</v>
      </c>
      <c r="AA68" s="19" t="s">
        <v>349</v>
      </c>
      <c r="AB68" s="21" t="s">
        <v>474</v>
      </c>
      <c r="AC68" s="16" t="s">
        <v>1236</v>
      </c>
      <c r="AD68" s="24">
        <v>42345</v>
      </c>
      <c r="AE68" s="24">
        <v>42348</v>
      </c>
      <c r="AF68" s="27" t="s">
        <v>478</v>
      </c>
      <c r="AG68" s="29" t="s">
        <v>1235</v>
      </c>
      <c r="AH68" s="16" t="s">
        <v>55</v>
      </c>
      <c r="AI68" s="16" t="s">
        <v>1230</v>
      </c>
      <c r="AJ68" s="16" t="s">
        <v>1231</v>
      </c>
      <c r="AK68" s="29" t="s">
        <v>1234</v>
      </c>
      <c r="AL68" s="16" t="s">
        <v>1232</v>
      </c>
      <c r="AM68" s="16" t="s">
        <v>1231</v>
      </c>
      <c r="AN68" s="16" t="s">
        <v>56</v>
      </c>
      <c r="AO68" s="16" t="s">
        <v>1233</v>
      </c>
      <c r="AP68" s="16" t="s">
        <v>1233</v>
      </c>
      <c r="AQ68" s="16" t="s">
        <v>1233</v>
      </c>
      <c r="AR68" s="29" t="s">
        <v>1237</v>
      </c>
      <c r="AS68" s="21" t="s">
        <v>318</v>
      </c>
      <c r="AT68" s="29" t="s">
        <v>1238</v>
      </c>
      <c r="AU68" s="29" t="s">
        <v>1239</v>
      </c>
      <c r="AV68" s="17" t="s">
        <v>1156</v>
      </c>
      <c r="AW68" s="17" t="s">
        <v>1155</v>
      </c>
    </row>
    <row r="69" spans="1:49" s="8" customFormat="1" ht="19.899999999999999" customHeight="1">
      <c r="A69" s="92" t="s">
        <v>306</v>
      </c>
      <c r="B69" s="92" t="s">
        <v>75</v>
      </c>
      <c r="C69" s="92">
        <v>2015</v>
      </c>
      <c r="D69" s="89" t="s">
        <v>50</v>
      </c>
      <c r="E69" s="89">
        <v>435</v>
      </c>
      <c r="F69" s="96" t="s">
        <v>307</v>
      </c>
      <c r="G69" s="88" t="s">
        <v>1030</v>
      </c>
      <c r="H69" s="96" t="s">
        <v>479</v>
      </c>
      <c r="I69" s="21" t="s">
        <v>480</v>
      </c>
      <c r="J69" s="21" t="s">
        <v>481</v>
      </c>
      <c r="K69" s="21" t="s">
        <v>436</v>
      </c>
      <c r="L69" s="19"/>
      <c r="M69" s="25">
        <v>70992</v>
      </c>
      <c r="N69" s="96" t="s">
        <v>480</v>
      </c>
      <c r="O69" s="96" t="s">
        <v>481</v>
      </c>
      <c r="P69" s="96" t="s">
        <v>436</v>
      </c>
      <c r="Q69" s="103"/>
      <c r="R69" s="96" t="s">
        <v>79</v>
      </c>
      <c r="S69" s="96" t="s">
        <v>314</v>
      </c>
      <c r="T69" s="92">
        <v>121</v>
      </c>
      <c r="U69" s="100">
        <v>42349</v>
      </c>
      <c r="V69" s="91">
        <f>+W69/1.16</f>
        <v>61200.000000000007</v>
      </c>
      <c r="W69" s="91">
        <v>70992</v>
      </c>
      <c r="X69" s="89" t="s">
        <v>1246</v>
      </c>
      <c r="Y69" s="89" t="s">
        <v>53</v>
      </c>
      <c r="Z69" s="89" t="s">
        <v>1245</v>
      </c>
      <c r="AA69" s="92" t="s">
        <v>316</v>
      </c>
      <c r="AB69" s="96" t="s">
        <v>479</v>
      </c>
      <c r="AC69" s="89" t="s">
        <v>1236</v>
      </c>
      <c r="AD69" s="100">
        <v>42349</v>
      </c>
      <c r="AE69" s="100">
        <v>42369</v>
      </c>
      <c r="AF69" s="101" t="s">
        <v>484</v>
      </c>
      <c r="AG69" s="88" t="s">
        <v>1235</v>
      </c>
      <c r="AH69" s="89" t="s">
        <v>55</v>
      </c>
      <c r="AI69" s="89" t="s">
        <v>1230</v>
      </c>
      <c r="AJ69" s="89" t="s">
        <v>1231</v>
      </c>
      <c r="AK69" s="88" t="s">
        <v>1234</v>
      </c>
      <c r="AL69" s="89" t="s">
        <v>1232</v>
      </c>
      <c r="AM69" s="89" t="s">
        <v>1231</v>
      </c>
      <c r="AN69" s="89" t="s">
        <v>56</v>
      </c>
      <c r="AO69" s="89" t="s">
        <v>1233</v>
      </c>
      <c r="AP69" s="89" t="s">
        <v>1233</v>
      </c>
      <c r="AQ69" s="89" t="s">
        <v>1233</v>
      </c>
      <c r="AR69" s="88" t="s">
        <v>1237</v>
      </c>
      <c r="AS69" s="96" t="s">
        <v>318</v>
      </c>
      <c r="AT69" s="88" t="s">
        <v>1238</v>
      </c>
      <c r="AU69" s="88" t="s">
        <v>1239</v>
      </c>
      <c r="AV69" s="88" t="s">
        <v>262</v>
      </c>
      <c r="AW69" s="88" t="s">
        <v>284</v>
      </c>
    </row>
    <row r="70" spans="1:49" s="8" customFormat="1" ht="19.899999999999999" customHeight="1">
      <c r="A70" s="92"/>
      <c r="B70" s="92"/>
      <c r="C70" s="92"/>
      <c r="D70" s="89"/>
      <c r="E70" s="89"/>
      <c r="F70" s="96"/>
      <c r="G70" s="89"/>
      <c r="H70" s="96"/>
      <c r="I70" s="21"/>
      <c r="J70" s="21"/>
      <c r="K70" s="21"/>
      <c r="L70" s="21" t="s">
        <v>482</v>
      </c>
      <c r="M70" s="25">
        <v>82764.84</v>
      </c>
      <c r="N70" s="96"/>
      <c r="O70" s="96"/>
      <c r="P70" s="96"/>
      <c r="Q70" s="103"/>
      <c r="R70" s="96"/>
      <c r="S70" s="96"/>
      <c r="T70" s="92"/>
      <c r="U70" s="100"/>
      <c r="V70" s="91"/>
      <c r="W70" s="91"/>
      <c r="X70" s="89"/>
      <c r="Y70" s="89"/>
      <c r="Z70" s="89"/>
      <c r="AA70" s="92"/>
      <c r="AB70" s="96"/>
      <c r="AC70" s="89"/>
      <c r="AD70" s="100"/>
      <c r="AE70" s="100"/>
      <c r="AF70" s="101"/>
      <c r="AG70" s="88"/>
      <c r="AH70" s="89"/>
      <c r="AI70" s="89"/>
      <c r="AJ70" s="89"/>
      <c r="AK70" s="88"/>
      <c r="AL70" s="89"/>
      <c r="AM70" s="89"/>
      <c r="AN70" s="89"/>
      <c r="AO70" s="89"/>
      <c r="AP70" s="89"/>
      <c r="AQ70" s="89"/>
      <c r="AR70" s="88"/>
      <c r="AS70" s="96"/>
      <c r="AT70" s="88"/>
      <c r="AU70" s="88"/>
      <c r="AV70" s="88"/>
      <c r="AW70" s="88"/>
    </row>
    <row r="71" spans="1:49" s="8" customFormat="1" ht="19.899999999999999" customHeight="1">
      <c r="A71" s="92"/>
      <c r="B71" s="92"/>
      <c r="C71" s="92"/>
      <c r="D71" s="89"/>
      <c r="E71" s="89"/>
      <c r="F71" s="96"/>
      <c r="G71" s="89"/>
      <c r="H71" s="96"/>
      <c r="I71" s="21"/>
      <c r="J71" s="21"/>
      <c r="K71" s="21"/>
      <c r="L71" s="21" t="s">
        <v>483</v>
      </c>
      <c r="M71" s="25">
        <v>79274.399999999994</v>
      </c>
      <c r="N71" s="96"/>
      <c r="O71" s="96"/>
      <c r="P71" s="96"/>
      <c r="Q71" s="103"/>
      <c r="R71" s="96"/>
      <c r="S71" s="96"/>
      <c r="T71" s="92"/>
      <c r="U71" s="100"/>
      <c r="V71" s="91"/>
      <c r="W71" s="91"/>
      <c r="X71" s="89"/>
      <c r="Y71" s="89"/>
      <c r="Z71" s="89"/>
      <c r="AA71" s="92"/>
      <c r="AB71" s="96"/>
      <c r="AC71" s="89"/>
      <c r="AD71" s="100"/>
      <c r="AE71" s="100"/>
      <c r="AF71" s="101"/>
      <c r="AG71" s="88"/>
      <c r="AH71" s="89"/>
      <c r="AI71" s="89"/>
      <c r="AJ71" s="89"/>
      <c r="AK71" s="88"/>
      <c r="AL71" s="89"/>
      <c r="AM71" s="89"/>
      <c r="AN71" s="89"/>
      <c r="AO71" s="89"/>
      <c r="AP71" s="89"/>
      <c r="AQ71" s="89"/>
      <c r="AR71" s="88"/>
      <c r="AS71" s="96"/>
      <c r="AT71" s="88"/>
      <c r="AU71" s="88"/>
      <c r="AV71" s="88"/>
      <c r="AW71" s="88"/>
    </row>
    <row r="72" spans="1:49" s="8" customFormat="1" ht="49.9" customHeight="1">
      <c r="A72" s="19" t="s">
        <v>306</v>
      </c>
      <c r="B72" s="19" t="s">
        <v>330</v>
      </c>
      <c r="C72" s="19">
        <v>2015</v>
      </c>
      <c r="D72" s="16" t="s">
        <v>50</v>
      </c>
      <c r="E72" s="16">
        <v>422</v>
      </c>
      <c r="F72" s="21" t="s">
        <v>307</v>
      </c>
      <c r="G72" s="29" t="s">
        <v>1037</v>
      </c>
      <c r="H72" s="21" t="s">
        <v>485</v>
      </c>
      <c r="I72" s="28"/>
      <c r="J72" s="28"/>
      <c r="K72" s="28"/>
      <c r="L72" s="28" t="s">
        <v>486</v>
      </c>
      <c r="M72" s="25">
        <v>1337886</v>
      </c>
      <c r="N72" s="96"/>
      <c r="O72" s="96"/>
      <c r="P72" s="96"/>
      <c r="Q72" s="28" t="s">
        <v>486</v>
      </c>
      <c r="R72" s="21" t="s">
        <v>79</v>
      </c>
      <c r="S72" s="21" t="s">
        <v>314</v>
      </c>
      <c r="T72" s="19" t="s">
        <v>472</v>
      </c>
      <c r="U72" s="24">
        <v>42353</v>
      </c>
      <c r="V72" s="25">
        <f>+W72/1.16</f>
        <v>1153350</v>
      </c>
      <c r="W72" s="25">
        <v>1337886</v>
      </c>
      <c r="X72" s="16" t="s">
        <v>1246</v>
      </c>
      <c r="Y72" s="16" t="s">
        <v>53</v>
      </c>
      <c r="Z72" s="16" t="s">
        <v>1245</v>
      </c>
      <c r="AA72" s="19" t="s">
        <v>349</v>
      </c>
      <c r="AB72" s="21" t="s">
        <v>485</v>
      </c>
      <c r="AC72" s="16" t="s">
        <v>1236</v>
      </c>
      <c r="AD72" s="24">
        <v>42353</v>
      </c>
      <c r="AE72" s="24">
        <v>42369</v>
      </c>
      <c r="AF72" s="27" t="s">
        <v>473</v>
      </c>
      <c r="AG72" s="29" t="s">
        <v>1235</v>
      </c>
      <c r="AH72" s="16" t="s">
        <v>55</v>
      </c>
      <c r="AI72" s="16" t="s">
        <v>1230</v>
      </c>
      <c r="AJ72" s="16" t="s">
        <v>1231</v>
      </c>
      <c r="AK72" s="29" t="s">
        <v>1234</v>
      </c>
      <c r="AL72" s="16" t="s">
        <v>1232</v>
      </c>
      <c r="AM72" s="16" t="s">
        <v>1231</v>
      </c>
      <c r="AN72" s="16" t="s">
        <v>56</v>
      </c>
      <c r="AO72" s="16" t="s">
        <v>1233</v>
      </c>
      <c r="AP72" s="16" t="s">
        <v>1233</v>
      </c>
      <c r="AQ72" s="16" t="s">
        <v>1233</v>
      </c>
      <c r="AR72" s="29" t="s">
        <v>1237</v>
      </c>
      <c r="AS72" s="21" t="s">
        <v>318</v>
      </c>
      <c r="AT72" s="29" t="s">
        <v>1244</v>
      </c>
      <c r="AU72" s="29" t="s">
        <v>1239</v>
      </c>
      <c r="AV72" s="17" t="s">
        <v>1156</v>
      </c>
      <c r="AW72" s="17" t="s">
        <v>1155</v>
      </c>
    </row>
    <row r="73" spans="1:49" s="8" customFormat="1" ht="49.9" customHeight="1">
      <c r="A73" s="19" t="s">
        <v>306</v>
      </c>
      <c r="B73" s="19" t="s">
        <v>330</v>
      </c>
      <c r="C73" s="19">
        <v>2015</v>
      </c>
      <c r="D73" s="16" t="s">
        <v>50</v>
      </c>
      <c r="E73" s="16">
        <v>433</v>
      </c>
      <c r="F73" s="21" t="s">
        <v>307</v>
      </c>
      <c r="G73" s="29" t="s">
        <v>1037</v>
      </c>
      <c r="H73" s="21" t="s">
        <v>487</v>
      </c>
      <c r="I73" s="21"/>
      <c r="J73" s="21"/>
      <c r="K73" s="21"/>
      <c r="L73" s="21" t="s">
        <v>488</v>
      </c>
      <c r="M73" s="25">
        <v>312499.99999984005</v>
      </c>
      <c r="N73" s="96"/>
      <c r="O73" s="96"/>
      <c r="P73" s="96"/>
      <c r="Q73" s="21" t="s">
        <v>488</v>
      </c>
      <c r="R73" s="21" t="s">
        <v>441</v>
      </c>
      <c r="S73" s="21" t="s">
        <v>314</v>
      </c>
      <c r="T73" s="19" t="s">
        <v>489</v>
      </c>
      <c r="U73" s="24">
        <v>42348</v>
      </c>
      <c r="V73" s="25">
        <f>+W73/1.16</f>
        <v>269396.55172400008</v>
      </c>
      <c r="W73" s="25">
        <v>312499.99999984005</v>
      </c>
      <c r="X73" s="16" t="s">
        <v>1246</v>
      </c>
      <c r="Y73" s="16" t="s">
        <v>53</v>
      </c>
      <c r="Z73" s="16" t="s">
        <v>1245</v>
      </c>
      <c r="AA73" s="19" t="s">
        <v>349</v>
      </c>
      <c r="AB73" s="21" t="s">
        <v>487</v>
      </c>
      <c r="AC73" s="16" t="s">
        <v>1236</v>
      </c>
      <c r="AD73" s="24">
        <v>42348</v>
      </c>
      <c r="AE73" s="24">
        <v>42369</v>
      </c>
      <c r="AF73" s="27" t="s">
        <v>490</v>
      </c>
      <c r="AG73" s="29" t="s">
        <v>1235</v>
      </c>
      <c r="AH73" s="16" t="s">
        <v>55</v>
      </c>
      <c r="AI73" s="16" t="s">
        <v>1230</v>
      </c>
      <c r="AJ73" s="16" t="s">
        <v>1231</v>
      </c>
      <c r="AK73" s="29" t="s">
        <v>1234</v>
      </c>
      <c r="AL73" s="16" t="s">
        <v>1232</v>
      </c>
      <c r="AM73" s="16" t="s">
        <v>1231</v>
      </c>
      <c r="AN73" s="16" t="s">
        <v>56</v>
      </c>
      <c r="AO73" s="16" t="s">
        <v>1233</v>
      </c>
      <c r="AP73" s="16" t="s">
        <v>1233</v>
      </c>
      <c r="AQ73" s="16" t="s">
        <v>1233</v>
      </c>
      <c r="AR73" s="29" t="s">
        <v>1237</v>
      </c>
      <c r="AS73" s="21" t="s">
        <v>318</v>
      </c>
      <c r="AT73" s="29" t="s">
        <v>1238</v>
      </c>
      <c r="AU73" s="29" t="s">
        <v>1239</v>
      </c>
      <c r="AV73" s="17" t="s">
        <v>1156</v>
      </c>
      <c r="AW73" s="17" t="s">
        <v>1155</v>
      </c>
    </row>
    <row r="74" spans="1:49" s="8" customFormat="1" ht="19.899999999999999" customHeight="1">
      <c r="A74" s="92" t="s">
        <v>306</v>
      </c>
      <c r="B74" s="92" t="s">
        <v>75</v>
      </c>
      <c r="C74" s="92">
        <v>2015</v>
      </c>
      <c r="D74" s="89" t="s">
        <v>50</v>
      </c>
      <c r="E74" s="89">
        <v>277</v>
      </c>
      <c r="F74" s="96" t="s">
        <v>307</v>
      </c>
      <c r="G74" s="88" t="s">
        <v>1030</v>
      </c>
      <c r="H74" s="96" t="s">
        <v>491</v>
      </c>
      <c r="I74" s="21" t="s">
        <v>385</v>
      </c>
      <c r="J74" s="21" t="s">
        <v>386</v>
      </c>
      <c r="K74" s="21" t="s">
        <v>387</v>
      </c>
      <c r="L74" s="19"/>
      <c r="M74" s="25">
        <v>129990.76000000001</v>
      </c>
      <c r="N74" s="96" t="s">
        <v>385</v>
      </c>
      <c r="O74" s="96" t="s">
        <v>386</v>
      </c>
      <c r="P74" s="96" t="s">
        <v>387</v>
      </c>
      <c r="Q74" s="96"/>
      <c r="R74" s="96" t="s">
        <v>313</v>
      </c>
      <c r="S74" s="96" t="s">
        <v>314</v>
      </c>
      <c r="T74" s="92">
        <v>119</v>
      </c>
      <c r="U74" s="100">
        <v>42308</v>
      </c>
      <c r="V74" s="91">
        <f>+W74/1.16</f>
        <v>112061.00000000001</v>
      </c>
      <c r="W74" s="91">
        <v>129990.76000000001</v>
      </c>
      <c r="X74" s="89" t="s">
        <v>1246</v>
      </c>
      <c r="Y74" s="89" t="s">
        <v>53</v>
      </c>
      <c r="Z74" s="89" t="s">
        <v>1245</v>
      </c>
      <c r="AA74" s="92" t="s">
        <v>316</v>
      </c>
      <c r="AB74" s="96" t="s">
        <v>491</v>
      </c>
      <c r="AC74" s="89" t="s">
        <v>1236</v>
      </c>
      <c r="AD74" s="100">
        <v>42308</v>
      </c>
      <c r="AE74" s="100">
        <v>42345</v>
      </c>
      <c r="AF74" s="101" t="s">
        <v>493</v>
      </c>
      <c r="AG74" s="88" t="s">
        <v>1235</v>
      </c>
      <c r="AH74" s="89" t="s">
        <v>55</v>
      </c>
      <c r="AI74" s="89" t="s">
        <v>1230</v>
      </c>
      <c r="AJ74" s="89" t="s">
        <v>1231</v>
      </c>
      <c r="AK74" s="88" t="s">
        <v>1234</v>
      </c>
      <c r="AL74" s="89" t="s">
        <v>1232</v>
      </c>
      <c r="AM74" s="89" t="s">
        <v>1231</v>
      </c>
      <c r="AN74" s="89" t="s">
        <v>56</v>
      </c>
      <c r="AO74" s="89" t="s">
        <v>1233</v>
      </c>
      <c r="AP74" s="89" t="s">
        <v>1233</v>
      </c>
      <c r="AQ74" s="89" t="s">
        <v>1233</v>
      </c>
      <c r="AR74" s="88" t="s">
        <v>1237</v>
      </c>
      <c r="AS74" s="96" t="s">
        <v>318</v>
      </c>
      <c r="AT74" s="88" t="s">
        <v>1238</v>
      </c>
      <c r="AU74" s="88" t="s">
        <v>1239</v>
      </c>
      <c r="AV74" s="88" t="s">
        <v>262</v>
      </c>
      <c r="AW74" s="88" t="s">
        <v>284</v>
      </c>
    </row>
    <row r="75" spans="1:49" s="8" customFormat="1" ht="19.899999999999999" customHeight="1">
      <c r="A75" s="92"/>
      <c r="B75" s="92"/>
      <c r="C75" s="92"/>
      <c r="D75" s="89"/>
      <c r="E75" s="89"/>
      <c r="F75" s="96"/>
      <c r="G75" s="89"/>
      <c r="H75" s="96"/>
      <c r="I75" s="21"/>
      <c r="J75" s="21"/>
      <c r="K75" s="21"/>
      <c r="L75" s="21" t="s">
        <v>482</v>
      </c>
      <c r="M75" s="25">
        <v>141555.45000000001</v>
      </c>
      <c r="N75" s="96"/>
      <c r="O75" s="96"/>
      <c r="P75" s="96"/>
      <c r="Q75" s="96"/>
      <c r="R75" s="96"/>
      <c r="S75" s="96"/>
      <c r="T75" s="92"/>
      <c r="U75" s="100"/>
      <c r="V75" s="91"/>
      <c r="W75" s="91"/>
      <c r="X75" s="89"/>
      <c r="Y75" s="89"/>
      <c r="Z75" s="89"/>
      <c r="AA75" s="92"/>
      <c r="AB75" s="96"/>
      <c r="AC75" s="89"/>
      <c r="AD75" s="100"/>
      <c r="AE75" s="100"/>
      <c r="AF75" s="101"/>
      <c r="AG75" s="88"/>
      <c r="AH75" s="89"/>
      <c r="AI75" s="89"/>
      <c r="AJ75" s="89"/>
      <c r="AK75" s="88"/>
      <c r="AL75" s="89"/>
      <c r="AM75" s="89"/>
      <c r="AN75" s="89"/>
      <c r="AO75" s="89"/>
      <c r="AP75" s="89"/>
      <c r="AQ75" s="89"/>
      <c r="AR75" s="88"/>
      <c r="AS75" s="96"/>
      <c r="AT75" s="88"/>
      <c r="AU75" s="88"/>
      <c r="AV75" s="88"/>
      <c r="AW75" s="88"/>
    </row>
    <row r="76" spans="1:49" s="8" customFormat="1" ht="19.899999999999999" customHeight="1">
      <c r="A76" s="92"/>
      <c r="B76" s="92"/>
      <c r="C76" s="92"/>
      <c r="D76" s="89"/>
      <c r="E76" s="89"/>
      <c r="F76" s="96"/>
      <c r="G76" s="89"/>
      <c r="H76" s="96"/>
      <c r="I76" s="21"/>
      <c r="J76" s="21"/>
      <c r="K76" s="21"/>
      <c r="L76" s="21" t="s">
        <v>492</v>
      </c>
      <c r="M76" s="25">
        <v>134009</v>
      </c>
      <c r="N76" s="96"/>
      <c r="O76" s="96"/>
      <c r="P76" s="96"/>
      <c r="Q76" s="96"/>
      <c r="R76" s="96"/>
      <c r="S76" s="96"/>
      <c r="T76" s="92"/>
      <c r="U76" s="100"/>
      <c r="V76" s="91"/>
      <c r="W76" s="91"/>
      <c r="X76" s="89"/>
      <c r="Y76" s="89"/>
      <c r="Z76" s="89"/>
      <c r="AA76" s="92"/>
      <c r="AB76" s="96"/>
      <c r="AC76" s="89"/>
      <c r="AD76" s="100"/>
      <c r="AE76" s="100"/>
      <c r="AF76" s="101"/>
      <c r="AG76" s="88"/>
      <c r="AH76" s="89"/>
      <c r="AI76" s="89"/>
      <c r="AJ76" s="89"/>
      <c r="AK76" s="88"/>
      <c r="AL76" s="89"/>
      <c r="AM76" s="89"/>
      <c r="AN76" s="89"/>
      <c r="AO76" s="89"/>
      <c r="AP76" s="89"/>
      <c r="AQ76" s="89"/>
      <c r="AR76" s="88"/>
      <c r="AS76" s="96"/>
      <c r="AT76" s="88"/>
      <c r="AU76" s="88"/>
      <c r="AV76" s="88"/>
      <c r="AW76" s="88"/>
    </row>
    <row r="77" spans="1:49" s="8" customFormat="1" ht="19.899999999999999" customHeight="1">
      <c r="A77" s="92" t="s">
        <v>306</v>
      </c>
      <c r="B77" s="92" t="s">
        <v>75</v>
      </c>
      <c r="C77" s="92">
        <v>2015</v>
      </c>
      <c r="D77" s="89" t="s">
        <v>50</v>
      </c>
      <c r="E77" s="89">
        <v>355</v>
      </c>
      <c r="F77" s="96" t="s">
        <v>307</v>
      </c>
      <c r="G77" s="88" t="s">
        <v>1030</v>
      </c>
      <c r="H77" s="96" t="s">
        <v>494</v>
      </c>
      <c r="I77" s="21" t="s">
        <v>495</v>
      </c>
      <c r="J77" s="21" t="s">
        <v>496</v>
      </c>
      <c r="K77" s="21" t="s">
        <v>387</v>
      </c>
      <c r="L77" s="19"/>
      <c r="M77" s="25">
        <v>97500</v>
      </c>
      <c r="N77" s="96" t="s">
        <v>495</v>
      </c>
      <c r="O77" s="96" t="s">
        <v>496</v>
      </c>
      <c r="P77" s="96" t="s">
        <v>387</v>
      </c>
      <c r="Q77" s="96"/>
      <c r="R77" s="96" t="s">
        <v>313</v>
      </c>
      <c r="S77" s="96" t="s">
        <v>314</v>
      </c>
      <c r="T77" s="92">
        <v>97</v>
      </c>
      <c r="U77" s="100">
        <v>42319</v>
      </c>
      <c r="V77" s="91">
        <f>+W77/1.16</f>
        <v>84051.724137931044</v>
      </c>
      <c r="W77" s="91">
        <v>97500</v>
      </c>
      <c r="X77" s="89" t="s">
        <v>1246</v>
      </c>
      <c r="Y77" s="89" t="s">
        <v>53</v>
      </c>
      <c r="Z77" s="89" t="s">
        <v>1245</v>
      </c>
      <c r="AA77" s="92" t="s">
        <v>316</v>
      </c>
      <c r="AB77" s="96" t="s">
        <v>494</v>
      </c>
      <c r="AC77" s="89" t="s">
        <v>1236</v>
      </c>
      <c r="AD77" s="100">
        <v>42319</v>
      </c>
      <c r="AE77" s="100">
        <v>42334</v>
      </c>
      <c r="AF77" s="101" t="s">
        <v>501</v>
      </c>
      <c r="AG77" s="88" t="s">
        <v>1235</v>
      </c>
      <c r="AH77" s="89" t="s">
        <v>55</v>
      </c>
      <c r="AI77" s="89" t="s">
        <v>1230</v>
      </c>
      <c r="AJ77" s="89" t="s">
        <v>1231</v>
      </c>
      <c r="AK77" s="88" t="s">
        <v>1234</v>
      </c>
      <c r="AL77" s="89" t="s">
        <v>1232</v>
      </c>
      <c r="AM77" s="89" t="s">
        <v>1231</v>
      </c>
      <c r="AN77" s="89" t="s">
        <v>56</v>
      </c>
      <c r="AO77" s="89" t="s">
        <v>1233</v>
      </c>
      <c r="AP77" s="89" t="s">
        <v>1233</v>
      </c>
      <c r="AQ77" s="89" t="s">
        <v>1233</v>
      </c>
      <c r="AR77" s="88" t="s">
        <v>1237</v>
      </c>
      <c r="AS77" s="96" t="s">
        <v>318</v>
      </c>
      <c r="AT77" s="88" t="s">
        <v>1238</v>
      </c>
      <c r="AU77" s="88" t="s">
        <v>1239</v>
      </c>
      <c r="AV77" s="88" t="s">
        <v>262</v>
      </c>
      <c r="AW77" s="88" t="s">
        <v>284</v>
      </c>
    </row>
    <row r="78" spans="1:49" s="8" customFormat="1" ht="19.899999999999999" customHeight="1">
      <c r="A78" s="92"/>
      <c r="B78" s="92"/>
      <c r="C78" s="92"/>
      <c r="D78" s="89"/>
      <c r="E78" s="89"/>
      <c r="F78" s="96"/>
      <c r="G78" s="89"/>
      <c r="H78" s="96"/>
      <c r="I78" s="21" t="s">
        <v>497</v>
      </c>
      <c r="J78" s="21" t="s">
        <v>498</v>
      </c>
      <c r="K78" s="21"/>
      <c r="L78" s="19"/>
      <c r="M78" s="25">
        <v>110500</v>
      </c>
      <c r="N78" s="96"/>
      <c r="O78" s="96"/>
      <c r="P78" s="96"/>
      <c r="Q78" s="96"/>
      <c r="R78" s="96"/>
      <c r="S78" s="96"/>
      <c r="T78" s="92"/>
      <c r="U78" s="100"/>
      <c r="V78" s="91"/>
      <c r="W78" s="91"/>
      <c r="X78" s="89"/>
      <c r="Y78" s="89"/>
      <c r="Z78" s="89"/>
      <c r="AA78" s="92"/>
      <c r="AB78" s="96"/>
      <c r="AC78" s="89"/>
      <c r="AD78" s="100"/>
      <c r="AE78" s="100"/>
      <c r="AF78" s="101"/>
      <c r="AG78" s="88"/>
      <c r="AH78" s="89"/>
      <c r="AI78" s="89"/>
      <c r="AJ78" s="89"/>
      <c r="AK78" s="88"/>
      <c r="AL78" s="89"/>
      <c r="AM78" s="89"/>
      <c r="AN78" s="89"/>
      <c r="AO78" s="89"/>
      <c r="AP78" s="89"/>
      <c r="AQ78" s="89"/>
      <c r="AR78" s="88"/>
      <c r="AS78" s="96"/>
      <c r="AT78" s="88"/>
      <c r="AU78" s="88"/>
      <c r="AV78" s="88"/>
      <c r="AW78" s="88"/>
    </row>
    <row r="79" spans="1:49" s="8" customFormat="1" ht="19.899999999999999" customHeight="1">
      <c r="A79" s="92"/>
      <c r="B79" s="92"/>
      <c r="C79" s="92"/>
      <c r="D79" s="89"/>
      <c r="E79" s="89"/>
      <c r="F79" s="96"/>
      <c r="G79" s="89"/>
      <c r="H79" s="96"/>
      <c r="I79" s="21" t="s">
        <v>499</v>
      </c>
      <c r="J79" s="21" t="s">
        <v>500</v>
      </c>
      <c r="K79" s="21" t="s">
        <v>500</v>
      </c>
      <c r="L79" s="19"/>
      <c r="M79" s="25">
        <v>126100</v>
      </c>
      <c r="N79" s="96"/>
      <c r="O79" s="96"/>
      <c r="P79" s="96"/>
      <c r="Q79" s="96"/>
      <c r="R79" s="96"/>
      <c r="S79" s="96"/>
      <c r="T79" s="92"/>
      <c r="U79" s="100"/>
      <c r="V79" s="91"/>
      <c r="W79" s="91"/>
      <c r="X79" s="89"/>
      <c r="Y79" s="89"/>
      <c r="Z79" s="89"/>
      <c r="AA79" s="92"/>
      <c r="AB79" s="96"/>
      <c r="AC79" s="89"/>
      <c r="AD79" s="100"/>
      <c r="AE79" s="100"/>
      <c r="AF79" s="101"/>
      <c r="AG79" s="88"/>
      <c r="AH79" s="89"/>
      <c r="AI79" s="89"/>
      <c r="AJ79" s="89"/>
      <c r="AK79" s="88"/>
      <c r="AL79" s="89"/>
      <c r="AM79" s="89"/>
      <c r="AN79" s="89"/>
      <c r="AO79" s="89"/>
      <c r="AP79" s="89"/>
      <c r="AQ79" s="89"/>
      <c r="AR79" s="88"/>
      <c r="AS79" s="96"/>
      <c r="AT79" s="88"/>
      <c r="AU79" s="88"/>
      <c r="AV79" s="88"/>
      <c r="AW79" s="88"/>
    </row>
    <row r="80" spans="1:49" s="8" customFormat="1" ht="19.899999999999999" customHeight="1">
      <c r="A80" s="92" t="s">
        <v>306</v>
      </c>
      <c r="B80" s="92" t="s">
        <v>75</v>
      </c>
      <c r="C80" s="92">
        <v>2015</v>
      </c>
      <c r="D80" s="89" t="s">
        <v>50</v>
      </c>
      <c r="E80" s="89">
        <v>365</v>
      </c>
      <c r="F80" s="96" t="s">
        <v>307</v>
      </c>
      <c r="G80" s="88" t="s">
        <v>1030</v>
      </c>
      <c r="H80" s="96" t="s">
        <v>502</v>
      </c>
      <c r="I80" s="21" t="s">
        <v>437</v>
      </c>
      <c r="J80" s="21" t="s">
        <v>438</v>
      </c>
      <c r="K80" s="21" t="s">
        <v>439</v>
      </c>
      <c r="L80" s="19"/>
      <c r="M80" s="25">
        <v>14678.407999999999</v>
      </c>
      <c r="N80" s="96" t="s">
        <v>437</v>
      </c>
      <c r="O80" s="96" t="s">
        <v>438</v>
      </c>
      <c r="P80" s="96" t="s">
        <v>439</v>
      </c>
      <c r="Q80" s="96"/>
      <c r="R80" s="96" t="s">
        <v>425</v>
      </c>
      <c r="S80" s="96" t="s">
        <v>314</v>
      </c>
      <c r="T80" s="92">
        <v>93</v>
      </c>
      <c r="U80" s="100">
        <v>42317</v>
      </c>
      <c r="V80" s="91">
        <f>+W80/1.16</f>
        <v>12653.800000000001</v>
      </c>
      <c r="W80" s="91">
        <v>14678.407999999999</v>
      </c>
      <c r="X80" s="89" t="s">
        <v>1246</v>
      </c>
      <c r="Y80" s="89" t="s">
        <v>53</v>
      </c>
      <c r="Z80" s="89" t="s">
        <v>1245</v>
      </c>
      <c r="AA80" s="92" t="s">
        <v>316</v>
      </c>
      <c r="AB80" s="96" t="s">
        <v>502</v>
      </c>
      <c r="AC80" s="89" t="s">
        <v>1236</v>
      </c>
      <c r="AD80" s="100">
        <v>42317</v>
      </c>
      <c r="AE80" s="100">
        <v>42319</v>
      </c>
      <c r="AF80" s="101" t="s">
        <v>505</v>
      </c>
      <c r="AG80" s="88" t="s">
        <v>1235</v>
      </c>
      <c r="AH80" s="89" t="s">
        <v>55</v>
      </c>
      <c r="AI80" s="89" t="s">
        <v>1230</v>
      </c>
      <c r="AJ80" s="89" t="s">
        <v>1231</v>
      </c>
      <c r="AK80" s="88" t="s">
        <v>1234</v>
      </c>
      <c r="AL80" s="89" t="s">
        <v>1232</v>
      </c>
      <c r="AM80" s="89" t="s">
        <v>1231</v>
      </c>
      <c r="AN80" s="89" t="s">
        <v>56</v>
      </c>
      <c r="AO80" s="89" t="s">
        <v>1233</v>
      </c>
      <c r="AP80" s="89" t="s">
        <v>1233</v>
      </c>
      <c r="AQ80" s="89" t="s">
        <v>1233</v>
      </c>
      <c r="AR80" s="88" t="s">
        <v>1237</v>
      </c>
      <c r="AS80" s="96" t="s">
        <v>318</v>
      </c>
      <c r="AT80" s="88" t="s">
        <v>1238</v>
      </c>
      <c r="AU80" s="88" t="s">
        <v>1239</v>
      </c>
      <c r="AV80" s="88" t="s">
        <v>262</v>
      </c>
      <c r="AW80" s="88" t="s">
        <v>284</v>
      </c>
    </row>
    <row r="81" spans="1:49" s="8" customFormat="1" ht="19.899999999999999" customHeight="1">
      <c r="A81" s="92"/>
      <c r="B81" s="92"/>
      <c r="C81" s="92"/>
      <c r="D81" s="89"/>
      <c r="E81" s="89"/>
      <c r="F81" s="96"/>
      <c r="G81" s="89"/>
      <c r="H81" s="96"/>
      <c r="I81" s="21"/>
      <c r="J81" s="21"/>
      <c r="K81" s="21"/>
      <c r="L81" s="21" t="s">
        <v>503</v>
      </c>
      <c r="M81" s="25">
        <v>16240</v>
      </c>
      <c r="N81" s="96"/>
      <c r="O81" s="96"/>
      <c r="P81" s="96"/>
      <c r="Q81" s="96"/>
      <c r="R81" s="96"/>
      <c r="S81" s="96"/>
      <c r="T81" s="92"/>
      <c r="U81" s="100"/>
      <c r="V81" s="91"/>
      <c r="W81" s="91"/>
      <c r="X81" s="89"/>
      <c r="Y81" s="89"/>
      <c r="Z81" s="89"/>
      <c r="AA81" s="92"/>
      <c r="AB81" s="96"/>
      <c r="AC81" s="89"/>
      <c r="AD81" s="100"/>
      <c r="AE81" s="100"/>
      <c r="AF81" s="101"/>
      <c r="AG81" s="88"/>
      <c r="AH81" s="89"/>
      <c r="AI81" s="89"/>
      <c r="AJ81" s="89"/>
      <c r="AK81" s="88"/>
      <c r="AL81" s="89"/>
      <c r="AM81" s="89"/>
      <c r="AN81" s="89"/>
      <c r="AO81" s="89"/>
      <c r="AP81" s="89"/>
      <c r="AQ81" s="89"/>
      <c r="AR81" s="88"/>
      <c r="AS81" s="96"/>
      <c r="AT81" s="88"/>
      <c r="AU81" s="88"/>
      <c r="AV81" s="88"/>
      <c r="AW81" s="88"/>
    </row>
    <row r="82" spans="1:49" s="8" customFormat="1" ht="19.899999999999999" customHeight="1">
      <c r="A82" s="92"/>
      <c r="B82" s="92"/>
      <c r="C82" s="92"/>
      <c r="D82" s="89"/>
      <c r="E82" s="89"/>
      <c r="F82" s="96"/>
      <c r="G82" s="89"/>
      <c r="H82" s="96"/>
      <c r="I82" s="21"/>
      <c r="J82" s="21"/>
      <c r="K82" s="21"/>
      <c r="L82" s="21" t="s">
        <v>504</v>
      </c>
      <c r="M82" s="25">
        <v>14750.56</v>
      </c>
      <c r="N82" s="96"/>
      <c r="O82" s="96"/>
      <c r="P82" s="96"/>
      <c r="Q82" s="96"/>
      <c r="R82" s="96"/>
      <c r="S82" s="96"/>
      <c r="T82" s="92"/>
      <c r="U82" s="100"/>
      <c r="V82" s="91"/>
      <c r="W82" s="91"/>
      <c r="X82" s="89"/>
      <c r="Y82" s="89"/>
      <c r="Z82" s="89"/>
      <c r="AA82" s="92"/>
      <c r="AB82" s="96"/>
      <c r="AC82" s="89"/>
      <c r="AD82" s="100"/>
      <c r="AE82" s="100"/>
      <c r="AF82" s="101"/>
      <c r="AG82" s="88"/>
      <c r="AH82" s="89"/>
      <c r="AI82" s="89"/>
      <c r="AJ82" s="89"/>
      <c r="AK82" s="88"/>
      <c r="AL82" s="89"/>
      <c r="AM82" s="89"/>
      <c r="AN82" s="89"/>
      <c r="AO82" s="89"/>
      <c r="AP82" s="89"/>
      <c r="AQ82" s="89"/>
      <c r="AR82" s="88"/>
      <c r="AS82" s="96"/>
      <c r="AT82" s="88"/>
      <c r="AU82" s="88"/>
      <c r="AV82" s="88"/>
      <c r="AW82" s="88"/>
    </row>
    <row r="83" spans="1:49" s="8" customFormat="1" ht="19.899999999999999" customHeight="1">
      <c r="A83" s="92" t="s">
        <v>306</v>
      </c>
      <c r="B83" s="92" t="s">
        <v>75</v>
      </c>
      <c r="C83" s="92">
        <v>2015</v>
      </c>
      <c r="D83" s="89" t="s">
        <v>50</v>
      </c>
      <c r="E83" s="89">
        <v>366</v>
      </c>
      <c r="F83" s="96" t="s">
        <v>307</v>
      </c>
      <c r="G83" s="88" t="s">
        <v>1030</v>
      </c>
      <c r="H83" s="96" t="s">
        <v>506</v>
      </c>
      <c r="I83" s="21" t="s">
        <v>437</v>
      </c>
      <c r="J83" s="21" t="s">
        <v>438</v>
      </c>
      <c r="K83" s="21" t="s">
        <v>439</v>
      </c>
      <c r="L83" s="19"/>
      <c r="M83" s="25">
        <v>19355.690400000003</v>
      </c>
      <c r="N83" s="96" t="s">
        <v>437</v>
      </c>
      <c r="O83" s="96" t="s">
        <v>438</v>
      </c>
      <c r="P83" s="96" t="s">
        <v>439</v>
      </c>
      <c r="Q83" s="96"/>
      <c r="R83" s="96" t="s">
        <v>425</v>
      </c>
      <c r="S83" s="96" t="s">
        <v>314</v>
      </c>
      <c r="T83" s="92">
        <v>99</v>
      </c>
      <c r="U83" s="100">
        <v>42320</v>
      </c>
      <c r="V83" s="91">
        <f>+W83/1.16</f>
        <v>16685.940000000002</v>
      </c>
      <c r="W83" s="91">
        <v>19355.690400000003</v>
      </c>
      <c r="X83" s="89" t="s">
        <v>1246</v>
      </c>
      <c r="Y83" s="89" t="s">
        <v>53</v>
      </c>
      <c r="Z83" s="89" t="s">
        <v>1245</v>
      </c>
      <c r="AA83" s="92" t="s">
        <v>316</v>
      </c>
      <c r="AB83" s="96" t="s">
        <v>506</v>
      </c>
      <c r="AC83" s="89" t="s">
        <v>1236</v>
      </c>
      <c r="AD83" s="100">
        <v>42320</v>
      </c>
      <c r="AE83" s="100">
        <v>42325</v>
      </c>
      <c r="AF83" s="101" t="s">
        <v>507</v>
      </c>
      <c r="AG83" s="88" t="s">
        <v>1235</v>
      </c>
      <c r="AH83" s="89" t="s">
        <v>55</v>
      </c>
      <c r="AI83" s="89" t="s">
        <v>1230</v>
      </c>
      <c r="AJ83" s="89" t="s">
        <v>1231</v>
      </c>
      <c r="AK83" s="88" t="s">
        <v>1234</v>
      </c>
      <c r="AL83" s="89" t="s">
        <v>1232</v>
      </c>
      <c r="AM83" s="89" t="s">
        <v>1231</v>
      </c>
      <c r="AN83" s="89" t="s">
        <v>56</v>
      </c>
      <c r="AO83" s="89" t="s">
        <v>1233</v>
      </c>
      <c r="AP83" s="89" t="s">
        <v>1233</v>
      </c>
      <c r="AQ83" s="89" t="s">
        <v>1233</v>
      </c>
      <c r="AR83" s="88" t="s">
        <v>1237</v>
      </c>
      <c r="AS83" s="96" t="s">
        <v>318</v>
      </c>
      <c r="AT83" s="88" t="s">
        <v>1238</v>
      </c>
      <c r="AU83" s="88" t="s">
        <v>1239</v>
      </c>
      <c r="AV83" s="88" t="s">
        <v>262</v>
      </c>
      <c r="AW83" s="88" t="s">
        <v>284</v>
      </c>
    </row>
    <row r="84" spans="1:49" s="8" customFormat="1" ht="19.899999999999999" customHeight="1">
      <c r="A84" s="92"/>
      <c r="B84" s="92"/>
      <c r="C84" s="92"/>
      <c r="D84" s="89"/>
      <c r="E84" s="89"/>
      <c r="F84" s="96"/>
      <c r="G84" s="89"/>
      <c r="H84" s="96"/>
      <c r="I84" s="21"/>
      <c r="J84" s="21"/>
      <c r="K84" s="21"/>
      <c r="L84" s="21" t="s">
        <v>503</v>
      </c>
      <c r="M84" s="25">
        <v>22620</v>
      </c>
      <c r="N84" s="96"/>
      <c r="O84" s="96"/>
      <c r="P84" s="96"/>
      <c r="Q84" s="96"/>
      <c r="R84" s="96"/>
      <c r="S84" s="96"/>
      <c r="T84" s="92"/>
      <c r="U84" s="100"/>
      <c r="V84" s="91"/>
      <c r="W84" s="91"/>
      <c r="X84" s="89"/>
      <c r="Y84" s="89"/>
      <c r="Z84" s="89"/>
      <c r="AA84" s="92"/>
      <c r="AB84" s="96"/>
      <c r="AC84" s="89"/>
      <c r="AD84" s="100"/>
      <c r="AE84" s="100"/>
      <c r="AF84" s="101"/>
      <c r="AG84" s="88"/>
      <c r="AH84" s="89"/>
      <c r="AI84" s="89"/>
      <c r="AJ84" s="89"/>
      <c r="AK84" s="88"/>
      <c r="AL84" s="89"/>
      <c r="AM84" s="89"/>
      <c r="AN84" s="89"/>
      <c r="AO84" s="89"/>
      <c r="AP84" s="89"/>
      <c r="AQ84" s="89"/>
      <c r="AR84" s="88"/>
      <c r="AS84" s="96"/>
      <c r="AT84" s="88"/>
      <c r="AU84" s="88"/>
      <c r="AV84" s="88"/>
      <c r="AW84" s="88"/>
    </row>
    <row r="85" spans="1:49" s="8" customFormat="1" ht="19.899999999999999" customHeight="1">
      <c r="A85" s="92"/>
      <c r="B85" s="92"/>
      <c r="C85" s="92"/>
      <c r="D85" s="89"/>
      <c r="E85" s="89"/>
      <c r="F85" s="96"/>
      <c r="G85" s="89"/>
      <c r="H85" s="96"/>
      <c r="I85" s="21"/>
      <c r="J85" s="21"/>
      <c r="K85" s="21"/>
      <c r="L85" s="21" t="s">
        <v>504</v>
      </c>
      <c r="M85" s="25">
        <v>19459.63</v>
      </c>
      <c r="N85" s="96"/>
      <c r="O85" s="96"/>
      <c r="P85" s="96"/>
      <c r="Q85" s="96"/>
      <c r="R85" s="96"/>
      <c r="S85" s="96"/>
      <c r="T85" s="92"/>
      <c r="U85" s="100"/>
      <c r="V85" s="91"/>
      <c r="W85" s="91"/>
      <c r="X85" s="89"/>
      <c r="Y85" s="89"/>
      <c r="Z85" s="89"/>
      <c r="AA85" s="92"/>
      <c r="AB85" s="96"/>
      <c r="AC85" s="89"/>
      <c r="AD85" s="100"/>
      <c r="AE85" s="100"/>
      <c r="AF85" s="101"/>
      <c r="AG85" s="88"/>
      <c r="AH85" s="89"/>
      <c r="AI85" s="89"/>
      <c r="AJ85" s="89"/>
      <c r="AK85" s="88"/>
      <c r="AL85" s="89"/>
      <c r="AM85" s="89"/>
      <c r="AN85" s="89"/>
      <c r="AO85" s="89"/>
      <c r="AP85" s="89"/>
      <c r="AQ85" s="89"/>
      <c r="AR85" s="88"/>
      <c r="AS85" s="96"/>
      <c r="AT85" s="88"/>
      <c r="AU85" s="88"/>
      <c r="AV85" s="88"/>
      <c r="AW85" s="88"/>
    </row>
    <row r="86" spans="1:49" s="8" customFormat="1" ht="19.899999999999999" customHeight="1">
      <c r="A86" s="92" t="s">
        <v>306</v>
      </c>
      <c r="B86" s="92" t="s">
        <v>75</v>
      </c>
      <c r="C86" s="92">
        <v>2015</v>
      </c>
      <c r="D86" s="89" t="s">
        <v>50</v>
      </c>
      <c r="E86" s="89">
        <v>367</v>
      </c>
      <c r="F86" s="96" t="s">
        <v>307</v>
      </c>
      <c r="G86" s="88" t="s">
        <v>1030</v>
      </c>
      <c r="H86" s="96" t="s">
        <v>508</v>
      </c>
      <c r="I86" s="21" t="s">
        <v>437</v>
      </c>
      <c r="J86" s="21" t="s">
        <v>438</v>
      </c>
      <c r="K86" s="21" t="s">
        <v>439</v>
      </c>
      <c r="L86" s="19"/>
      <c r="M86" s="25">
        <v>4547.0927000000001</v>
      </c>
      <c r="N86" s="96" t="s">
        <v>437</v>
      </c>
      <c r="O86" s="96" t="s">
        <v>438</v>
      </c>
      <c r="P86" s="96" t="s">
        <v>439</v>
      </c>
      <c r="Q86" s="96"/>
      <c r="R86" s="96" t="s">
        <v>425</v>
      </c>
      <c r="S86" s="96" t="s">
        <v>314</v>
      </c>
      <c r="T86" s="92">
        <v>94</v>
      </c>
      <c r="U86" s="100">
        <v>42317</v>
      </c>
      <c r="V86" s="91">
        <f>+W86/1.16</f>
        <v>3919.9075000000003</v>
      </c>
      <c r="W86" s="91">
        <v>4547.0927000000001</v>
      </c>
      <c r="X86" s="89" t="s">
        <v>1246</v>
      </c>
      <c r="Y86" s="89" t="s">
        <v>53</v>
      </c>
      <c r="Z86" s="89" t="s">
        <v>1245</v>
      </c>
      <c r="AA86" s="92" t="s">
        <v>316</v>
      </c>
      <c r="AB86" s="96" t="s">
        <v>508</v>
      </c>
      <c r="AC86" s="89" t="s">
        <v>1236</v>
      </c>
      <c r="AD86" s="100">
        <v>42317</v>
      </c>
      <c r="AE86" s="100">
        <v>42319</v>
      </c>
      <c r="AF86" s="101" t="s">
        <v>507</v>
      </c>
      <c r="AG86" s="88" t="s">
        <v>1235</v>
      </c>
      <c r="AH86" s="89" t="s">
        <v>55</v>
      </c>
      <c r="AI86" s="89" t="s">
        <v>1230</v>
      </c>
      <c r="AJ86" s="89" t="s">
        <v>1231</v>
      </c>
      <c r="AK86" s="88" t="s">
        <v>1234</v>
      </c>
      <c r="AL86" s="89" t="s">
        <v>1232</v>
      </c>
      <c r="AM86" s="89" t="s">
        <v>1231</v>
      </c>
      <c r="AN86" s="89" t="s">
        <v>56</v>
      </c>
      <c r="AO86" s="89" t="s">
        <v>1233</v>
      </c>
      <c r="AP86" s="89" t="s">
        <v>1233</v>
      </c>
      <c r="AQ86" s="89" t="s">
        <v>1233</v>
      </c>
      <c r="AR86" s="88" t="s">
        <v>1237</v>
      </c>
      <c r="AS86" s="96" t="s">
        <v>318</v>
      </c>
      <c r="AT86" s="88" t="s">
        <v>1238</v>
      </c>
      <c r="AU86" s="88" t="s">
        <v>1239</v>
      </c>
      <c r="AV86" s="88" t="s">
        <v>262</v>
      </c>
      <c r="AW86" s="88" t="s">
        <v>284</v>
      </c>
    </row>
    <row r="87" spans="1:49" s="8" customFormat="1" ht="19.899999999999999" customHeight="1">
      <c r="A87" s="92"/>
      <c r="B87" s="92"/>
      <c r="C87" s="92"/>
      <c r="D87" s="89"/>
      <c r="E87" s="89"/>
      <c r="F87" s="96"/>
      <c r="G87" s="89"/>
      <c r="H87" s="96"/>
      <c r="I87" s="21"/>
      <c r="J87" s="21"/>
      <c r="K87" s="21"/>
      <c r="L87" s="21" t="s">
        <v>503</v>
      </c>
      <c r="M87" s="25">
        <v>5078.4799999999996</v>
      </c>
      <c r="N87" s="96"/>
      <c r="O87" s="96"/>
      <c r="P87" s="96"/>
      <c r="Q87" s="96"/>
      <c r="R87" s="96"/>
      <c r="S87" s="96"/>
      <c r="T87" s="92"/>
      <c r="U87" s="100"/>
      <c r="V87" s="91"/>
      <c r="W87" s="91"/>
      <c r="X87" s="89"/>
      <c r="Y87" s="89"/>
      <c r="Z87" s="89"/>
      <c r="AA87" s="92"/>
      <c r="AB87" s="96"/>
      <c r="AC87" s="89"/>
      <c r="AD87" s="100"/>
      <c r="AE87" s="100"/>
      <c r="AF87" s="101"/>
      <c r="AG87" s="88"/>
      <c r="AH87" s="89"/>
      <c r="AI87" s="89"/>
      <c r="AJ87" s="89"/>
      <c r="AK87" s="88"/>
      <c r="AL87" s="89"/>
      <c r="AM87" s="89"/>
      <c r="AN87" s="89"/>
      <c r="AO87" s="89"/>
      <c r="AP87" s="89"/>
      <c r="AQ87" s="89"/>
      <c r="AR87" s="88"/>
      <c r="AS87" s="96"/>
      <c r="AT87" s="88"/>
      <c r="AU87" s="88"/>
      <c r="AV87" s="88"/>
      <c r="AW87" s="88"/>
    </row>
    <row r="88" spans="1:49" s="8" customFormat="1" ht="19.899999999999999" customHeight="1">
      <c r="A88" s="92"/>
      <c r="B88" s="92"/>
      <c r="C88" s="92"/>
      <c r="D88" s="89"/>
      <c r="E88" s="89"/>
      <c r="F88" s="96"/>
      <c r="G88" s="89"/>
      <c r="H88" s="96"/>
      <c r="I88" s="21"/>
      <c r="J88" s="21"/>
      <c r="K88" s="21"/>
      <c r="L88" s="21" t="s">
        <v>504</v>
      </c>
      <c r="M88" s="25">
        <v>4627.12</v>
      </c>
      <c r="N88" s="96"/>
      <c r="O88" s="96"/>
      <c r="P88" s="96"/>
      <c r="Q88" s="96"/>
      <c r="R88" s="96"/>
      <c r="S88" s="96"/>
      <c r="T88" s="92"/>
      <c r="U88" s="100"/>
      <c r="V88" s="91"/>
      <c r="W88" s="91"/>
      <c r="X88" s="89"/>
      <c r="Y88" s="89"/>
      <c r="Z88" s="89"/>
      <c r="AA88" s="92"/>
      <c r="AB88" s="96"/>
      <c r="AC88" s="89"/>
      <c r="AD88" s="100"/>
      <c r="AE88" s="100"/>
      <c r="AF88" s="101"/>
      <c r="AG88" s="88"/>
      <c r="AH88" s="89"/>
      <c r="AI88" s="89"/>
      <c r="AJ88" s="89"/>
      <c r="AK88" s="88"/>
      <c r="AL88" s="89"/>
      <c r="AM88" s="89"/>
      <c r="AN88" s="89"/>
      <c r="AO88" s="89"/>
      <c r="AP88" s="89"/>
      <c r="AQ88" s="89"/>
      <c r="AR88" s="88"/>
      <c r="AS88" s="96"/>
      <c r="AT88" s="88"/>
      <c r="AU88" s="88"/>
      <c r="AV88" s="88"/>
      <c r="AW88" s="88"/>
    </row>
    <row r="89" spans="1:49" s="8" customFormat="1" ht="19.899999999999999" customHeight="1">
      <c r="A89" s="92" t="s">
        <v>306</v>
      </c>
      <c r="B89" s="92" t="s">
        <v>75</v>
      </c>
      <c r="C89" s="92">
        <v>2015</v>
      </c>
      <c r="D89" s="89" t="s">
        <v>50</v>
      </c>
      <c r="E89" s="89">
        <v>368</v>
      </c>
      <c r="F89" s="96" t="s">
        <v>307</v>
      </c>
      <c r="G89" s="88" t="s">
        <v>1030</v>
      </c>
      <c r="H89" s="96" t="s">
        <v>509</v>
      </c>
      <c r="I89" s="21" t="s">
        <v>437</v>
      </c>
      <c r="J89" s="21" t="s">
        <v>438</v>
      </c>
      <c r="K89" s="21" t="s">
        <v>439</v>
      </c>
      <c r="L89" s="19"/>
      <c r="M89" s="25">
        <v>13931.553600000001</v>
      </c>
      <c r="N89" s="96" t="s">
        <v>437</v>
      </c>
      <c r="O89" s="96" t="s">
        <v>438</v>
      </c>
      <c r="P89" s="96" t="s">
        <v>439</v>
      </c>
      <c r="Q89" s="96"/>
      <c r="R89" s="96" t="s">
        <v>425</v>
      </c>
      <c r="S89" s="96" t="s">
        <v>314</v>
      </c>
      <c r="T89" s="92">
        <v>95</v>
      </c>
      <c r="U89" s="100">
        <v>42317</v>
      </c>
      <c r="V89" s="91">
        <f>+W89/1.16</f>
        <v>12009.960000000001</v>
      </c>
      <c r="W89" s="91">
        <v>13931.553600000001</v>
      </c>
      <c r="X89" s="89" t="s">
        <v>1246</v>
      </c>
      <c r="Y89" s="89" t="s">
        <v>53</v>
      </c>
      <c r="Z89" s="89" t="s">
        <v>1245</v>
      </c>
      <c r="AA89" s="92" t="s">
        <v>316</v>
      </c>
      <c r="AB89" s="96" t="s">
        <v>509</v>
      </c>
      <c r="AC89" s="89" t="s">
        <v>1236</v>
      </c>
      <c r="AD89" s="100">
        <v>42317</v>
      </c>
      <c r="AE89" s="100">
        <v>42319</v>
      </c>
      <c r="AF89" s="101" t="s">
        <v>507</v>
      </c>
      <c r="AG89" s="88" t="s">
        <v>1235</v>
      </c>
      <c r="AH89" s="89" t="s">
        <v>55</v>
      </c>
      <c r="AI89" s="89" t="s">
        <v>1230</v>
      </c>
      <c r="AJ89" s="89" t="s">
        <v>1231</v>
      </c>
      <c r="AK89" s="88" t="s">
        <v>1234</v>
      </c>
      <c r="AL89" s="89" t="s">
        <v>1232</v>
      </c>
      <c r="AM89" s="89" t="s">
        <v>1231</v>
      </c>
      <c r="AN89" s="89" t="s">
        <v>56</v>
      </c>
      <c r="AO89" s="89" t="s">
        <v>1233</v>
      </c>
      <c r="AP89" s="89" t="s">
        <v>1233</v>
      </c>
      <c r="AQ89" s="89" t="s">
        <v>1233</v>
      </c>
      <c r="AR89" s="88" t="s">
        <v>1237</v>
      </c>
      <c r="AS89" s="96" t="s">
        <v>318</v>
      </c>
      <c r="AT89" s="88" t="s">
        <v>1238</v>
      </c>
      <c r="AU89" s="88" t="s">
        <v>1239</v>
      </c>
      <c r="AV89" s="88" t="s">
        <v>262</v>
      </c>
      <c r="AW89" s="88" t="s">
        <v>284</v>
      </c>
    </row>
    <row r="90" spans="1:49" s="8" customFormat="1" ht="19.899999999999999" customHeight="1">
      <c r="A90" s="92"/>
      <c r="B90" s="92"/>
      <c r="C90" s="92"/>
      <c r="D90" s="89"/>
      <c r="E90" s="89"/>
      <c r="F90" s="96"/>
      <c r="G90" s="89"/>
      <c r="H90" s="96"/>
      <c r="I90" s="21"/>
      <c r="J90" s="21"/>
      <c r="K90" s="21"/>
      <c r="L90" s="21" t="s">
        <v>503</v>
      </c>
      <c r="M90" s="25">
        <v>16564.8</v>
      </c>
      <c r="N90" s="96"/>
      <c r="O90" s="96"/>
      <c r="P90" s="96"/>
      <c r="Q90" s="96"/>
      <c r="R90" s="96"/>
      <c r="S90" s="96"/>
      <c r="T90" s="92"/>
      <c r="U90" s="100"/>
      <c r="V90" s="91"/>
      <c r="W90" s="91"/>
      <c r="X90" s="89"/>
      <c r="Y90" s="89"/>
      <c r="Z90" s="89"/>
      <c r="AA90" s="92"/>
      <c r="AB90" s="96"/>
      <c r="AC90" s="89"/>
      <c r="AD90" s="100"/>
      <c r="AE90" s="100"/>
      <c r="AF90" s="101"/>
      <c r="AG90" s="88"/>
      <c r="AH90" s="89"/>
      <c r="AI90" s="89"/>
      <c r="AJ90" s="89"/>
      <c r="AK90" s="88"/>
      <c r="AL90" s="89"/>
      <c r="AM90" s="89"/>
      <c r="AN90" s="89"/>
      <c r="AO90" s="89"/>
      <c r="AP90" s="89"/>
      <c r="AQ90" s="89"/>
      <c r="AR90" s="88"/>
      <c r="AS90" s="96"/>
      <c r="AT90" s="88"/>
      <c r="AU90" s="88"/>
      <c r="AV90" s="88"/>
      <c r="AW90" s="88"/>
    </row>
    <row r="91" spans="1:49" s="8" customFormat="1" ht="19.899999999999999" customHeight="1">
      <c r="A91" s="92"/>
      <c r="B91" s="92"/>
      <c r="C91" s="92"/>
      <c r="D91" s="89"/>
      <c r="E91" s="89"/>
      <c r="F91" s="96"/>
      <c r="G91" s="89"/>
      <c r="H91" s="96"/>
      <c r="I91" s="21"/>
      <c r="J91" s="21"/>
      <c r="K91" s="21"/>
      <c r="L91" s="21" t="s">
        <v>504</v>
      </c>
      <c r="M91" s="25">
        <v>14100.01</v>
      </c>
      <c r="N91" s="96"/>
      <c r="O91" s="96"/>
      <c r="P91" s="96"/>
      <c r="Q91" s="96"/>
      <c r="R91" s="96"/>
      <c r="S91" s="96"/>
      <c r="T91" s="92"/>
      <c r="U91" s="100"/>
      <c r="V91" s="91"/>
      <c r="W91" s="91"/>
      <c r="X91" s="89"/>
      <c r="Y91" s="89"/>
      <c r="Z91" s="89"/>
      <c r="AA91" s="92"/>
      <c r="AB91" s="96"/>
      <c r="AC91" s="89"/>
      <c r="AD91" s="100"/>
      <c r="AE91" s="100"/>
      <c r="AF91" s="101"/>
      <c r="AG91" s="88"/>
      <c r="AH91" s="89"/>
      <c r="AI91" s="89"/>
      <c r="AJ91" s="89"/>
      <c r="AK91" s="88"/>
      <c r="AL91" s="89"/>
      <c r="AM91" s="89"/>
      <c r="AN91" s="89"/>
      <c r="AO91" s="89"/>
      <c r="AP91" s="89"/>
      <c r="AQ91" s="89"/>
      <c r="AR91" s="88"/>
      <c r="AS91" s="96"/>
      <c r="AT91" s="88"/>
      <c r="AU91" s="88"/>
      <c r="AV91" s="88"/>
      <c r="AW91" s="88"/>
    </row>
    <row r="92" spans="1:49" s="8" customFormat="1" ht="49.9" customHeight="1">
      <c r="A92" s="19" t="s">
        <v>306</v>
      </c>
      <c r="B92" s="19" t="s">
        <v>75</v>
      </c>
      <c r="C92" s="19">
        <v>2015</v>
      </c>
      <c r="D92" s="16" t="s">
        <v>50</v>
      </c>
      <c r="E92" s="19" t="s">
        <v>510</v>
      </c>
      <c r="F92" s="21" t="s">
        <v>307</v>
      </c>
      <c r="G92" s="29" t="s">
        <v>1037</v>
      </c>
      <c r="H92" s="21" t="s">
        <v>511</v>
      </c>
      <c r="I92" s="21" t="s">
        <v>513</v>
      </c>
      <c r="J92" s="21" t="s">
        <v>360</v>
      </c>
      <c r="K92" s="21" t="s">
        <v>514</v>
      </c>
      <c r="L92" s="19"/>
      <c r="M92" s="25">
        <v>152998.20000000001</v>
      </c>
      <c r="N92" s="21" t="s">
        <v>513</v>
      </c>
      <c r="O92" s="21" t="s">
        <v>360</v>
      </c>
      <c r="P92" s="21" t="s">
        <v>514</v>
      </c>
      <c r="Q92" s="21"/>
      <c r="R92" s="21" t="s">
        <v>313</v>
      </c>
      <c r="S92" s="21" t="s">
        <v>314</v>
      </c>
      <c r="T92" s="19" t="s">
        <v>516</v>
      </c>
      <c r="U92" s="24">
        <v>42313</v>
      </c>
      <c r="V92" s="25">
        <f>+W92/1.16</f>
        <v>131895.00000000003</v>
      </c>
      <c r="W92" s="25">
        <v>152998.20000000001</v>
      </c>
      <c r="X92" s="16" t="s">
        <v>1246</v>
      </c>
      <c r="Y92" s="16" t="s">
        <v>53</v>
      </c>
      <c r="Z92" s="16" t="s">
        <v>1245</v>
      </c>
      <c r="AA92" s="19" t="s">
        <v>349</v>
      </c>
      <c r="AB92" s="21" t="s">
        <v>511</v>
      </c>
      <c r="AC92" s="16" t="s">
        <v>1236</v>
      </c>
      <c r="AD92" s="24">
        <v>42313</v>
      </c>
      <c r="AE92" s="24">
        <v>42369</v>
      </c>
      <c r="AF92" s="27" t="s">
        <v>518</v>
      </c>
      <c r="AG92" s="29" t="s">
        <v>1235</v>
      </c>
      <c r="AH92" s="16" t="s">
        <v>55</v>
      </c>
      <c r="AI92" s="16" t="s">
        <v>1230</v>
      </c>
      <c r="AJ92" s="16" t="s">
        <v>1231</v>
      </c>
      <c r="AK92" s="29" t="s">
        <v>1234</v>
      </c>
      <c r="AL92" s="16" t="s">
        <v>1232</v>
      </c>
      <c r="AM92" s="16" t="s">
        <v>1231</v>
      </c>
      <c r="AN92" s="16" t="s">
        <v>56</v>
      </c>
      <c r="AO92" s="16" t="s">
        <v>1233</v>
      </c>
      <c r="AP92" s="16" t="s">
        <v>1233</v>
      </c>
      <c r="AQ92" s="16" t="s">
        <v>1233</v>
      </c>
      <c r="AR92" s="29" t="s">
        <v>1237</v>
      </c>
      <c r="AS92" s="21" t="s">
        <v>318</v>
      </c>
      <c r="AT92" s="29" t="s">
        <v>1238</v>
      </c>
      <c r="AU92" s="29" t="s">
        <v>1239</v>
      </c>
      <c r="AV92" s="17" t="s">
        <v>1156</v>
      </c>
      <c r="AW92" s="17" t="s">
        <v>1155</v>
      </c>
    </row>
    <row r="93" spans="1:49" s="8" customFormat="1" ht="49.9" customHeight="1">
      <c r="A93" s="19" t="s">
        <v>306</v>
      </c>
      <c r="B93" s="19" t="s">
        <v>75</v>
      </c>
      <c r="C93" s="19">
        <v>2015</v>
      </c>
      <c r="D93" s="16" t="s">
        <v>50</v>
      </c>
      <c r="E93" s="16">
        <v>374</v>
      </c>
      <c r="F93" s="21" t="s">
        <v>307</v>
      </c>
      <c r="G93" s="29" t="s">
        <v>1037</v>
      </c>
      <c r="H93" s="21" t="s">
        <v>512</v>
      </c>
      <c r="I93" s="96"/>
      <c r="J93" s="96"/>
      <c r="K93" s="96"/>
      <c r="L93" s="21" t="s">
        <v>515</v>
      </c>
      <c r="M93" s="25">
        <v>7770395.0007999996</v>
      </c>
      <c r="N93" s="96"/>
      <c r="O93" s="96"/>
      <c r="P93" s="96"/>
      <c r="Q93" s="21" t="s">
        <v>515</v>
      </c>
      <c r="R93" s="21" t="s">
        <v>425</v>
      </c>
      <c r="S93" s="21" t="s">
        <v>314</v>
      </c>
      <c r="T93" s="19" t="s">
        <v>517</v>
      </c>
      <c r="U93" s="24">
        <v>42325</v>
      </c>
      <c r="V93" s="25">
        <f>+W93/1.16</f>
        <v>6698616.3799999999</v>
      </c>
      <c r="W93" s="25">
        <v>7770395.0007999996</v>
      </c>
      <c r="X93" s="16" t="s">
        <v>1246</v>
      </c>
      <c r="Y93" s="16" t="s">
        <v>53</v>
      </c>
      <c r="Z93" s="16" t="s">
        <v>1245</v>
      </c>
      <c r="AA93" s="19" t="s">
        <v>349</v>
      </c>
      <c r="AB93" s="21" t="s">
        <v>512</v>
      </c>
      <c r="AC93" s="16" t="s">
        <v>1236</v>
      </c>
      <c r="AD93" s="24">
        <v>42325</v>
      </c>
      <c r="AE93" s="24">
        <v>42369</v>
      </c>
      <c r="AF93" s="27" t="s">
        <v>519</v>
      </c>
      <c r="AG93" s="29" t="s">
        <v>1235</v>
      </c>
      <c r="AH93" s="16" t="s">
        <v>55</v>
      </c>
      <c r="AI93" s="16" t="s">
        <v>1230</v>
      </c>
      <c r="AJ93" s="16" t="s">
        <v>1231</v>
      </c>
      <c r="AK93" s="29" t="s">
        <v>1234</v>
      </c>
      <c r="AL93" s="16" t="s">
        <v>1232</v>
      </c>
      <c r="AM93" s="16" t="s">
        <v>1231</v>
      </c>
      <c r="AN93" s="16" t="s">
        <v>56</v>
      </c>
      <c r="AO93" s="16" t="s">
        <v>1233</v>
      </c>
      <c r="AP93" s="16" t="s">
        <v>1233</v>
      </c>
      <c r="AQ93" s="16" t="s">
        <v>1233</v>
      </c>
      <c r="AR93" s="29" t="s">
        <v>1237</v>
      </c>
      <c r="AS93" s="21" t="s">
        <v>318</v>
      </c>
      <c r="AT93" s="29" t="s">
        <v>1238</v>
      </c>
      <c r="AU93" s="29" t="s">
        <v>1239</v>
      </c>
      <c r="AV93" s="17" t="s">
        <v>1156</v>
      </c>
      <c r="AW93" s="17" t="s">
        <v>1155</v>
      </c>
    </row>
    <row r="94" spans="1:49" s="8" customFormat="1" ht="19.899999999999999" customHeight="1">
      <c r="A94" s="92" t="s">
        <v>306</v>
      </c>
      <c r="B94" s="92" t="s">
        <v>330</v>
      </c>
      <c r="C94" s="92">
        <v>2015</v>
      </c>
      <c r="D94" s="89" t="s">
        <v>50</v>
      </c>
      <c r="E94" s="89">
        <v>375</v>
      </c>
      <c r="F94" s="96" t="s">
        <v>307</v>
      </c>
      <c r="G94" s="88" t="s">
        <v>1030</v>
      </c>
      <c r="H94" s="96" t="s">
        <v>520</v>
      </c>
      <c r="I94" s="96"/>
      <c r="J94" s="96"/>
      <c r="K94" s="96"/>
      <c r="L94" s="21" t="s">
        <v>521</v>
      </c>
      <c r="M94" s="25">
        <v>127600</v>
      </c>
      <c r="N94" s="96"/>
      <c r="O94" s="96"/>
      <c r="P94" s="96"/>
      <c r="Q94" s="96" t="s">
        <v>521</v>
      </c>
      <c r="R94" s="96" t="s">
        <v>425</v>
      </c>
      <c r="S94" s="96" t="s">
        <v>314</v>
      </c>
      <c r="T94" s="92">
        <v>96</v>
      </c>
      <c r="U94" s="100">
        <v>42317</v>
      </c>
      <c r="V94" s="91">
        <f>+W94/1.16</f>
        <v>110000.00000000001</v>
      </c>
      <c r="W94" s="91">
        <v>127600</v>
      </c>
      <c r="X94" s="89" t="s">
        <v>1246</v>
      </c>
      <c r="Y94" s="89" t="s">
        <v>53</v>
      </c>
      <c r="Z94" s="89" t="s">
        <v>1245</v>
      </c>
      <c r="AA94" s="92" t="s">
        <v>316</v>
      </c>
      <c r="AB94" s="96" t="s">
        <v>520</v>
      </c>
      <c r="AC94" s="89" t="s">
        <v>1236</v>
      </c>
      <c r="AD94" s="100">
        <v>42317</v>
      </c>
      <c r="AE94" s="100">
        <v>42346</v>
      </c>
      <c r="AF94" s="101" t="s">
        <v>524</v>
      </c>
      <c r="AG94" s="88" t="s">
        <v>1235</v>
      </c>
      <c r="AH94" s="89" t="s">
        <v>55</v>
      </c>
      <c r="AI94" s="89" t="s">
        <v>1230</v>
      </c>
      <c r="AJ94" s="89" t="s">
        <v>1231</v>
      </c>
      <c r="AK94" s="88" t="s">
        <v>1234</v>
      </c>
      <c r="AL94" s="89" t="s">
        <v>1232</v>
      </c>
      <c r="AM94" s="89" t="s">
        <v>1231</v>
      </c>
      <c r="AN94" s="89" t="s">
        <v>56</v>
      </c>
      <c r="AO94" s="89" t="s">
        <v>1233</v>
      </c>
      <c r="AP94" s="89" t="s">
        <v>1233</v>
      </c>
      <c r="AQ94" s="89" t="s">
        <v>1233</v>
      </c>
      <c r="AR94" s="88" t="s">
        <v>1237</v>
      </c>
      <c r="AS94" s="96" t="s">
        <v>318</v>
      </c>
      <c r="AT94" s="88" t="s">
        <v>1238</v>
      </c>
      <c r="AU94" s="88" t="s">
        <v>1239</v>
      </c>
      <c r="AV94" s="88" t="s">
        <v>262</v>
      </c>
      <c r="AW94" s="88" t="s">
        <v>284</v>
      </c>
    </row>
    <row r="95" spans="1:49" s="8" customFormat="1" ht="19.899999999999999" customHeight="1">
      <c r="A95" s="92"/>
      <c r="B95" s="92"/>
      <c r="C95" s="92"/>
      <c r="D95" s="89"/>
      <c r="E95" s="89"/>
      <c r="F95" s="96"/>
      <c r="G95" s="89"/>
      <c r="H95" s="96"/>
      <c r="I95" s="96"/>
      <c r="J95" s="96"/>
      <c r="K95" s="96"/>
      <c r="L95" s="21" t="s">
        <v>522</v>
      </c>
      <c r="M95" s="25">
        <v>174000</v>
      </c>
      <c r="N95" s="96"/>
      <c r="O95" s="96"/>
      <c r="P95" s="96"/>
      <c r="Q95" s="96"/>
      <c r="R95" s="96"/>
      <c r="S95" s="96"/>
      <c r="T95" s="92"/>
      <c r="U95" s="100"/>
      <c r="V95" s="91"/>
      <c r="W95" s="91"/>
      <c r="X95" s="89"/>
      <c r="Y95" s="89"/>
      <c r="Z95" s="89"/>
      <c r="AA95" s="92"/>
      <c r="AB95" s="96"/>
      <c r="AC95" s="89"/>
      <c r="AD95" s="100"/>
      <c r="AE95" s="100"/>
      <c r="AF95" s="101"/>
      <c r="AG95" s="88"/>
      <c r="AH95" s="89"/>
      <c r="AI95" s="89"/>
      <c r="AJ95" s="89"/>
      <c r="AK95" s="88"/>
      <c r="AL95" s="89"/>
      <c r="AM95" s="89"/>
      <c r="AN95" s="89"/>
      <c r="AO95" s="89"/>
      <c r="AP95" s="89"/>
      <c r="AQ95" s="89"/>
      <c r="AR95" s="88"/>
      <c r="AS95" s="96"/>
      <c r="AT95" s="88"/>
      <c r="AU95" s="88"/>
      <c r="AV95" s="88"/>
      <c r="AW95" s="88"/>
    </row>
    <row r="96" spans="1:49" s="8" customFormat="1" ht="19.899999999999999" customHeight="1">
      <c r="A96" s="92"/>
      <c r="B96" s="92"/>
      <c r="C96" s="92"/>
      <c r="D96" s="89"/>
      <c r="E96" s="89"/>
      <c r="F96" s="96"/>
      <c r="G96" s="89"/>
      <c r="H96" s="96"/>
      <c r="I96" s="96"/>
      <c r="J96" s="96"/>
      <c r="K96" s="96"/>
      <c r="L96" s="21" t="s">
        <v>523</v>
      </c>
      <c r="M96" s="25">
        <v>146160</v>
      </c>
      <c r="N96" s="96"/>
      <c r="O96" s="96"/>
      <c r="P96" s="96"/>
      <c r="Q96" s="96"/>
      <c r="R96" s="96"/>
      <c r="S96" s="96"/>
      <c r="T96" s="92"/>
      <c r="U96" s="100"/>
      <c r="V96" s="91"/>
      <c r="W96" s="91"/>
      <c r="X96" s="89"/>
      <c r="Y96" s="89"/>
      <c r="Z96" s="89"/>
      <c r="AA96" s="92"/>
      <c r="AB96" s="96"/>
      <c r="AC96" s="89"/>
      <c r="AD96" s="100"/>
      <c r="AE96" s="100"/>
      <c r="AF96" s="101"/>
      <c r="AG96" s="88"/>
      <c r="AH96" s="89"/>
      <c r="AI96" s="89"/>
      <c r="AJ96" s="89"/>
      <c r="AK96" s="88"/>
      <c r="AL96" s="89"/>
      <c r="AM96" s="89"/>
      <c r="AN96" s="89"/>
      <c r="AO96" s="89"/>
      <c r="AP96" s="89"/>
      <c r="AQ96" s="89"/>
      <c r="AR96" s="88"/>
      <c r="AS96" s="96"/>
      <c r="AT96" s="88"/>
      <c r="AU96" s="88"/>
      <c r="AV96" s="88"/>
      <c r="AW96" s="88"/>
    </row>
    <row r="97" spans="1:49" s="8" customFormat="1" ht="49.9" customHeight="1">
      <c r="A97" s="19" t="s">
        <v>306</v>
      </c>
      <c r="B97" s="19" t="s">
        <v>75</v>
      </c>
      <c r="C97" s="19">
        <v>2015</v>
      </c>
      <c r="D97" s="16" t="s">
        <v>50</v>
      </c>
      <c r="E97" s="16">
        <v>390</v>
      </c>
      <c r="F97" s="21" t="s">
        <v>307</v>
      </c>
      <c r="G97" s="29" t="s">
        <v>1037</v>
      </c>
      <c r="H97" s="21" t="s">
        <v>525</v>
      </c>
      <c r="I97" s="96"/>
      <c r="J97" s="96"/>
      <c r="K97" s="96"/>
      <c r="L97" s="21" t="s">
        <v>471</v>
      </c>
      <c r="M97" s="25">
        <v>12775.775999999998</v>
      </c>
      <c r="N97" s="96"/>
      <c r="O97" s="96"/>
      <c r="P97" s="96"/>
      <c r="Q97" s="21" t="s">
        <v>471</v>
      </c>
      <c r="R97" s="21" t="s">
        <v>425</v>
      </c>
      <c r="S97" s="21" t="s">
        <v>314</v>
      </c>
      <c r="T97" s="19">
        <v>136</v>
      </c>
      <c r="U97" s="24">
        <v>42355</v>
      </c>
      <c r="V97" s="25">
        <f>+W97/1.16</f>
        <v>11013.599999999999</v>
      </c>
      <c r="W97" s="25">
        <v>12775.775999999998</v>
      </c>
      <c r="X97" s="16" t="s">
        <v>1246</v>
      </c>
      <c r="Y97" s="16" t="s">
        <v>53</v>
      </c>
      <c r="Z97" s="16" t="s">
        <v>1245</v>
      </c>
      <c r="AA97" s="19" t="s">
        <v>349</v>
      </c>
      <c r="AB97" s="21" t="s">
        <v>525</v>
      </c>
      <c r="AC97" s="16" t="s">
        <v>1236</v>
      </c>
      <c r="AD97" s="24">
        <v>42355</v>
      </c>
      <c r="AE97" s="24">
        <v>42369</v>
      </c>
      <c r="AF97" s="27" t="s">
        <v>526</v>
      </c>
      <c r="AG97" s="29" t="s">
        <v>1235</v>
      </c>
      <c r="AH97" s="16" t="s">
        <v>55</v>
      </c>
      <c r="AI97" s="16" t="s">
        <v>1230</v>
      </c>
      <c r="AJ97" s="16" t="s">
        <v>1231</v>
      </c>
      <c r="AK97" s="29" t="s">
        <v>1234</v>
      </c>
      <c r="AL97" s="16" t="s">
        <v>1232</v>
      </c>
      <c r="AM97" s="16" t="s">
        <v>1231</v>
      </c>
      <c r="AN97" s="16" t="s">
        <v>56</v>
      </c>
      <c r="AO97" s="16" t="s">
        <v>1233</v>
      </c>
      <c r="AP97" s="16" t="s">
        <v>1233</v>
      </c>
      <c r="AQ97" s="16" t="s">
        <v>1233</v>
      </c>
      <c r="AR97" s="29" t="s">
        <v>1237</v>
      </c>
      <c r="AS97" s="21" t="s">
        <v>318</v>
      </c>
      <c r="AT97" s="29" t="s">
        <v>1238</v>
      </c>
      <c r="AU97" s="29" t="s">
        <v>1239</v>
      </c>
      <c r="AV97" s="17" t="s">
        <v>1156</v>
      </c>
      <c r="AW97" s="17" t="s">
        <v>1155</v>
      </c>
    </row>
    <row r="98" spans="1:49" s="8" customFormat="1" ht="19.899999999999999" customHeight="1">
      <c r="A98" s="92" t="s">
        <v>306</v>
      </c>
      <c r="B98" s="92" t="s">
        <v>75</v>
      </c>
      <c r="C98" s="92">
        <v>2015</v>
      </c>
      <c r="D98" s="89" t="s">
        <v>50</v>
      </c>
      <c r="E98" s="89">
        <v>394</v>
      </c>
      <c r="F98" s="96" t="s">
        <v>307</v>
      </c>
      <c r="G98" s="88" t="s">
        <v>1030</v>
      </c>
      <c r="H98" s="96" t="s">
        <v>527</v>
      </c>
      <c r="I98" s="96"/>
      <c r="J98" s="96"/>
      <c r="K98" s="96"/>
      <c r="L98" s="21" t="s">
        <v>528</v>
      </c>
      <c r="M98" s="25">
        <v>71855.040000000008</v>
      </c>
      <c r="N98" s="96"/>
      <c r="O98" s="96"/>
      <c r="P98" s="96"/>
      <c r="Q98" s="96" t="s">
        <v>531</v>
      </c>
      <c r="R98" s="96" t="s">
        <v>425</v>
      </c>
      <c r="S98" s="96" t="s">
        <v>314</v>
      </c>
      <c r="T98" s="92">
        <v>109</v>
      </c>
      <c r="U98" s="100">
        <v>42347</v>
      </c>
      <c r="V98" s="91">
        <f>+W98/1.16</f>
        <v>61944.000000000015</v>
      </c>
      <c r="W98" s="91">
        <v>71855.040000000008</v>
      </c>
      <c r="X98" s="89" t="s">
        <v>1246</v>
      </c>
      <c r="Y98" s="89" t="s">
        <v>53</v>
      </c>
      <c r="Z98" s="89" t="s">
        <v>1245</v>
      </c>
      <c r="AA98" s="92" t="s">
        <v>316</v>
      </c>
      <c r="AB98" s="96" t="s">
        <v>527</v>
      </c>
      <c r="AC98" s="89" t="s">
        <v>1236</v>
      </c>
      <c r="AD98" s="100">
        <v>42347</v>
      </c>
      <c r="AE98" s="100">
        <v>42369</v>
      </c>
      <c r="AF98" s="101" t="s">
        <v>532</v>
      </c>
      <c r="AG98" s="88" t="s">
        <v>1235</v>
      </c>
      <c r="AH98" s="89" t="s">
        <v>55</v>
      </c>
      <c r="AI98" s="89" t="s">
        <v>1230</v>
      </c>
      <c r="AJ98" s="89" t="s">
        <v>1231</v>
      </c>
      <c r="AK98" s="88" t="s">
        <v>1234</v>
      </c>
      <c r="AL98" s="89" t="s">
        <v>1232</v>
      </c>
      <c r="AM98" s="89" t="s">
        <v>1231</v>
      </c>
      <c r="AN98" s="89" t="s">
        <v>56</v>
      </c>
      <c r="AO98" s="89" t="s">
        <v>1233</v>
      </c>
      <c r="AP98" s="89" t="s">
        <v>1233</v>
      </c>
      <c r="AQ98" s="89" t="s">
        <v>1233</v>
      </c>
      <c r="AR98" s="88" t="s">
        <v>1237</v>
      </c>
      <c r="AS98" s="96" t="s">
        <v>318</v>
      </c>
      <c r="AT98" s="88" t="s">
        <v>1238</v>
      </c>
      <c r="AU98" s="88" t="s">
        <v>1239</v>
      </c>
      <c r="AV98" s="88" t="s">
        <v>262</v>
      </c>
      <c r="AW98" s="88" t="s">
        <v>284</v>
      </c>
    </row>
    <row r="99" spans="1:49" s="8" customFormat="1" ht="19.899999999999999" customHeight="1">
      <c r="A99" s="92"/>
      <c r="B99" s="92"/>
      <c r="C99" s="92"/>
      <c r="D99" s="89"/>
      <c r="E99" s="89"/>
      <c r="F99" s="96"/>
      <c r="G99" s="89"/>
      <c r="H99" s="96"/>
      <c r="I99" s="96"/>
      <c r="J99" s="96"/>
      <c r="K99" s="96"/>
      <c r="L99" s="21" t="s">
        <v>529</v>
      </c>
      <c r="M99" s="25">
        <v>81780</v>
      </c>
      <c r="N99" s="96"/>
      <c r="O99" s="96"/>
      <c r="P99" s="96"/>
      <c r="Q99" s="96"/>
      <c r="R99" s="96"/>
      <c r="S99" s="96"/>
      <c r="T99" s="92"/>
      <c r="U99" s="100"/>
      <c r="V99" s="91"/>
      <c r="W99" s="91"/>
      <c r="X99" s="89"/>
      <c r="Y99" s="89"/>
      <c r="Z99" s="89"/>
      <c r="AA99" s="92"/>
      <c r="AB99" s="96"/>
      <c r="AC99" s="89"/>
      <c r="AD99" s="100"/>
      <c r="AE99" s="100"/>
      <c r="AF99" s="101"/>
      <c r="AG99" s="88"/>
      <c r="AH99" s="89"/>
      <c r="AI99" s="89"/>
      <c r="AJ99" s="89"/>
      <c r="AK99" s="88"/>
      <c r="AL99" s="89"/>
      <c r="AM99" s="89"/>
      <c r="AN99" s="89"/>
      <c r="AO99" s="89"/>
      <c r="AP99" s="89"/>
      <c r="AQ99" s="89"/>
      <c r="AR99" s="88"/>
      <c r="AS99" s="96"/>
      <c r="AT99" s="88"/>
      <c r="AU99" s="88"/>
      <c r="AV99" s="88"/>
      <c r="AW99" s="88"/>
    </row>
    <row r="100" spans="1:49" s="8" customFormat="1" ht="19.899999999999999" customHeight="1">
      <c r="A100" s="92"/>
      <c r="B100" s="92"/>
      <c r="C100" s="92"/>
      <c r="D100" s="89"/>
      <c r="E100" s="89"/>
      <c r="F100" s="96"/>
      <c r="G100" s="89"/>
      <c r="H100" s="96"/>
      <c r="I100" s="96"/>
      <c r="J100" s="96"/>
      <c r="K100" s="96"/>
      <c r="L100" s="21" t="s">
        <v>530</v>
      </c>
      <c r="M100" s="25">
        <v>80620</v>
      </c>
      <c r="N100" s="96"/>
      <c r="O100" s="96"/>
      <c r="P100" s="96"/>
      <c r="Q100" s="96"/>
      <c r="R100" s="96"/>
      <c r="S100" s="96"/>
      <c r="T100" s="92"/>
      <c r="U100" s="100"/>
      <c r="V100" s="91"/>
      <c r="W100" s="91"/>
      <c r="X100" s="89"/>
      <c r="Y100" s="89"/>
      <c r="Z100" s="89"/>
      <c r="AA100" s="92"/>
      <c r="AB100" s="96"/>
      <c r="AC100" s="89"/>
      <c r="AD100" s="100"/>
      <c r="AE100" s="100"/>
      <c r="AF100" s="101"/>
      <c r="AG100" s="88"/>
      <c r="AH100" s="89"/>
      <c r="AI100" s="89"/>
      <c r="AJ100" s="89"/>
      <c r="AK100" s="88"/>
      <c r="AL100" s="89"/>
      <c r="AM100" s="89"/>
      <c r="AN100" s="89"/>
      <c r="AO100" s="89"/>
      <c r="AP100" s="89"/>
      <c r="AQ100" s="89"/>
      <c r="AR100" s="88"/>
      <c r="AS100" s="96"/>
      <c r="AT100" s="88"/>
      <c r="AU100" s="88"/>
      <c r="AV100" s="88"/>
      <c r="AW100" s="88"/>
    </row>
    <row r="101" spans="1:49" s="8" customFormat="1" ht="19.899999999999999" customHeight="1">
      <c r="A101" s="92" t="s">
        <v>306</v>
      </c>
      <c r="B101" s="92" t="s">
        <v>75</v>
      </c>
      <c r="C101" s="92">
        <v>2015</v>
      </c>
      <c r="D101" s="89" t="s">
        <v>50</v>
      </c>
      <c r="E101" s="89">
        <v>418</v>
      </c>
      <c r="F101" s="96" t="s">
        <v>307</v>
      </c>
      <c r="G101" s="88" t="s">
        <v>1030</v>
      </c>
      <c r="H101" s="96" t="s">
        <v>533</v>
      </c>
      <c r="I101" s="96"/>
      <c r="J101" s="96"/>
      <c r="K101" s="96"/>
      <c r="L101" s="21" t="s">
        <v>428</v>
      </c>
      <c r="M101" s="25">
        <v>107924.602</v>
      </c>
      <c r="N101" s="96"/>
      <c r="O101" s="96"/>
      <c r="P101" s="96"/>
      <c r="Q101" s="96" t="s">
        <v>534</v>
      </c>
      <c r="R101" s="96" t="s">
        <v>313</v>
      </c>
      <c r="S101" s="96" t="s">
        <v>314</v>
      </c>
      <c r="T101" s="92">
        <v>107</v>
      </c>
      <c r="U101" s="100">
        <v>42341</v>
      </c>
      <c r="V101" s="91">
        <f>+W101/1.16</f>
        <v>93038.450000000012</v>
      </c>
      <c r="W101" s="91">
        <v>107924.602</v>
      </c>
      <c r="X101" s="89" t="s">
        <v>1246</v>
      </c>
      <c r="Y101" s="89" t="s">
        <v>53</v>
      </c>
      <c r="Z101" s="89" t="s">
        <v>1245</v>
      </c>
      <c r="AA101" s="92" t="s">
        <v>316</v>
      </c>
      <c r="AB101" s="96" t="s">
        <v>533</v>
      </c>
      <c r="AC101" s="89" t="s">
        <v>1236</v>
      </c>
      <c r="AD101" s="100">
        <v>42341</v>
      </c>
      <c r="AE101" s="100">
        <v>42362</v>
      </c>
      <c r="AF101" s="101" t="s">
        <v>535</v>
      </c>
      <c r="AG101" s="88" t="s">
        <v>1235</v>
      </c>
      <c r="AH101" s="89" t="s">
        <v>55</v>
      </c>
      <c r="AI101" s="89" t="s">
        <v>1230</v>
      </c>
      <c r="AJ101" s="89" t="s">
        <v>1231</v>
      </c>
      <c r="AK101" s="88" t="s">
        <v>1234</v>
      </c>
      <c r="AL101" s="89" t="s">
        <v>1232</v>
      </c>
      <c r="AM101" s="89" t="s">
        <v>1231</v>
      </c>
      <c r="AN101" s="89" t="s">
        <v>56</v>
      </c>
      <c r="AO101" s="89" t="s">
        <v>1233</v>
      </c>
      <c r="AP101" s="89" t="s">
        <v>1233</v>
      </c>
      <c r="AQ101" s="89" t="s">
        <v>1233</v>
      </c>
      <c r="AR101" s="88" t="s">
        <v>1237</v>
      </c>
      <c r="AS101" s="96" t="s">
        <v>318</v>
      </c>
      <c r="AT101" s="88" t="s">
        <v>1238</v>
      </c>
      <c r="AU101" s="88" t="s">
        <v>1239</v>
      </c>
      <c r="AV101" s="88" t="s">
        <v>262</v>
      </c>
      <c r="AW101" s="88" t="s">
        <v>284</v>
      </c>
    </row>
    <row r="102" spans="1:49" s="8" customFormat="1" ht="19.899999999999999" customHeight="1">
      <c r="A102" s="92"/>
      <c r="B102" s="92"/>
      <c r="C102" s="92"/>
      <c r="D102" s="89"/>
      <c r="E102" s="89"/>
      <c r="F102" s="96"/>
      <c r="G102" s="89"/>
      <c r="H102" s="96"/>
      <c r="I102" s="96"/>
      <c r="J102" s="96"/>
      <c r="K102" s="96"/>
      <c r="L102" s="21" t="s">
        <v>429</v>
      </c>
      <c r="M102" s="25">
        <v>112530.21</v>
      </c>
      <c r="N102" s="96"/>
      <c r="O102" s="96"/>
      <c r="P102" s="96"/>
      <c r="Q102" s="96"/>
      <c r="R102" s="96"/>
      <c r="S102" s="96"/>
      <c r="T102" s="92"/>
      <c r="U102" s="100"/>
      <c r="V102" s="91"/>
      <c r="W102" s="91"/>
      <c r="X102" s="89"/>
      <c r="Y102" s="89"/>
      <c r="Z102" s="89"/>
      <c r="AA102" s="92"/>
      <c r="AB102" s="96"/>
      <c r="AC102" s="89"/>
      <c r="AD102" s="100"/>
      <c r="AE102" s="100"/>
      <c r="AF102" s="101"/>
      <c r="AG102" s="88"/>
      <c r="AH102" s="89"/>
      <c r="AI102" s="89"/>
      <c r="AJ102" s="89"/>
      <c r="AK102" s="88"/>
      <c r="AL102" s="89"/>
      <c r="AM102" s="89"/>
      <c r="AN102" s="89"/>
      <c r="AO102" s="89"/>
      <c r="AP102" s="89"/>
      <c r="AQ102" s="89"/>
      <c r="AR102" s="88"/>
      <c r="AS102" s="96"/>
      <c r="AT102" s="88"/>
      <c r="AU102" s="88"/>
      <c r="AV102" s="88"/>
      <c r="AW102" s="88"/>
    </row>
    <row r="103" spans="1:49" s="8" customFormat="1" ht="19.899999999999999" customHeight="1">
      <c r="A103" s="92"/>
      <c r="B103" s="92"/>
      <c r="C103" s="92"/>
      <c r="D103" s="89"/>
      <c r="E103" s="89"/>
      <c r="F103" s="96"/>
      <c r="G103" s="89"/>
      <c r="H103" s="96"/>
      <c r="I103" s="96"/>
      <c r="J103" s="96"/>
      <c r="K103" s="96"/>
      <c r="L103" s="21" t="s">
        <v>430</v>
      </c>
      <c r="M103" s="25">
        <v>112514.2</v>
      </c>
      <c r="N103" s="96"/>
      <c r="O103" s="96"/>
      <c r="P103" s="96"/>
      <c r="Q103" s="96"/>
      <c r="R103" s="96"/>
      <c r="S103" s="96"/>
      <c r="T103" s="92"/>
      <c r="U103" s="100"/>
      <c r="V103" s="91"/>
      <c r="W103" s="91"/>
      <c r="X103" s="89"/>
      <c r="Y103" s="89"/>
      <c r="Z103" s="89"/>
      <c r="AA103" s="92"/>
      <c r="AB103" s="96"/>
      <c r="AC103" s="89"/>
      <c r="AD103" s="100"/>
      <c r="AE103" s="100"/>
      <c r="AF103" s="101"/>
      <c r="AG103" s="88"/>
      <c r="AH103" s="89"/>
      <c r="AI103" s="89"/>
      <c r="AJ103" s="89"/>
      <c r="AK103" s="88"/>
      <c r="AL103" s="89"/>
      <c r="AM103" s="89"/>
      <c r="AN103" s="89"/>
      <c r="AO103" s="89"/>
      <c r="AP103" s="89"/>
      <c r="AQ103" s="89"/>
      <c r="AR103" s="88"/>
      <c r="AS103" s="96"/>
      <c r="AT103" s="88"/>
      <c r="AU103" s="88"/>
      <c r="AV103" s="88"/>
      <c r="AW103" s="88"/>
    </row>
    <row r="104" spans="1:49" s="8" customFormat="1" ht="19.899999999999999" customHeight="1">
      <c r="A104" s="92" t="s">
        <v>306</v>
      </c>
      <c r="B104" s="92" t="s">
        <v>330</v>
      </c>
      <c r="C104" s="92">
        <v>2015</v>
      </c>
      <c r="D104" s="89" t="s">
        <v>50</v>
      </c>
      <c r="E104" s="89">
        <v>419</v>
      </c>
      <c r="F104" s="96" t="s">
        <v>307</v>
      </c>
      <c r="G104" s="88" t="s">
        <v>1030</v>
      </c>
      <c r="H104" s="96" t="s">
        <v>536</v>
      </c>
      <c r="I104" s="96"/>
      <c r="J104" s="96"/>
      <c r="K104" s="96"/>
      <c r="L104" s="21" t="s">
        <v>537</v>
      </c>
      <c r="M104" s="25">
        <v>110200</v>
      </c>
      <c r="N104" s="96"/>
      <c r="O104" s="96"/>
      <c r="P104" s="96"/>
      <c r="Q104" s="96" t="s">
        <v>537</v>
      </c>
      <c r="R104" s="96" t="s">
        <v>425</v>
      </c>
      <c r="S104" s="96" t="s">
        <v>314</v>
      </c>
      <c r="T104" s="92">
        <v>108</v>
      </c>
      <c r="U104" s="100">
        <v>42338</v>
      </c>
      <c r="V104" s="91">
        <f>+W104/1.16</f>
        <v>95000</v>
      </c>
      <c r="W104" s="91">
        <v>110200</v>
      </c>
      <c r="X104" s="89" t="s">
        <v>1246</v>
      </c>
      <c r="Y104" s="89" t="s">
        <v>53</v>
      </c>
      <c r="Z104" s="89" t="s">
        <v>1245</v>
      </c>
      <c r="AA104" s="92" t="s">
        <v>316</v>
      </c>
      <c r="AB104" s="96" t="s">
        <v>536</v>
      </c>
      <c r="AC104" s="89" t="s">
        <v>1236</v>
      </c>
      <c r="AD104" s="100">
        <v>42338</v>
      </c>
      <c r="AE104" s="100">
        <v>42339</v>
      </c>
      <c r="AF104" s="101" t="s">
        <v>540</v>
      </c>
      <c r="AG104" s="88" t="s">
        <v>1235</v>
      </c>
      <c r="AH104" s="89" t="s">
        <v>55</v>
      </c>
      <c r="AI104" s="89" t="s">
        <v>1230</v>
      </c>
      <c r="AJ104" s="89" t="s">
        <v>1231</v>
      </c>
      <c r="AK104" s="88" t="s">
        <v>1234</v>
      </c>
      <c r="AL104" s="89" t="s">
        <v>1232</v>
      </c>
      <c r="AM104" s="89" t="s">
        <v>1231</v>
      </c>
      <c r="AN104" s="89" t="s">
        <v>56</v>
      </c>
      <c r="AO104" s="89" t="s">
        <v>1233</v>
      </c>
      <c r="AP104" s="89" t="s">
        <v>1233</v>
      </c>
      <c r="AQ104" s="89" t="s">
        <v>1233</v>
      </c>
      <c r="AR104" s="88" t="s">
        <v>1237</v>
      </c>
      <c r="AS104" s="96" t="s">
        <v>318</v>
      </c>
      <c r="AT104" s="88" t="s">
        <v>1238</v>
      </c>
      <c r="AU104" s="88" t="s">
        <v>1239</v>
      </c>
      <c r="AV104" s="88" t="s">
        <v>262</v>
      </c>
      <c r="AW104" s="88" t="s">
        <v>284</v>
      </c>
    </row>
    <row r="105" spans="1:49" s="8" customFormat="1" ht="19.899999999999999" customHeight="1">
      <c r="A105" s="92"/>
      <c r="B105" s="92"/>
      <c r="C105" s="92"/>
      <c r="D105" s="89"/>
      <c r="E105" s="89"/>
      <c r="F105" s="96"/>
      <c r="G105" s="89"/>
      <c r="H105" s="96"/>
      <c r="I105" s="96"/>
      <c r="J105" s="96"/>
      <c r="K105" s="96"/>
      <c r="L105" s="21" t="s">
        <v>538</v>
      </c>
      <c r="M105" s="25">
        <v>111360</v>
      </c>
      <c r="N105" s="96"/>
      <c r="O105" s="96"/>
      <c r="P105" s="96"/>
      <c r="Q105" s="96"/>
      <c r="R105" s="96"/>
      <c r="S105" s="96"/>
      <c r="T105" s="92"/>
      <c r="U105" s="100"/>
      <c r="V105" s="91"/>
      <c r="W105" s="91"/>
      <c r="X105" s="89"/>
      <c r="Y105" s="89"/>
      <c r="Z105" s="89"/>
      <c r="AA105" s="92"/>
      <c r="AB105" s="96"/>
      <c r="AC105" s="89"/>
      <c r="AD105" s="100"/>
      <c r="AE105" s="100"/>
      <c r="AF105" s="101"/>
      <c r="AG105" s="88"/>
      <c r="AH105" s="89"/>
      <c r="AI105" s="89"/>
      <c r="AJ105" s="89"/>
      <c r="AK105" s="88"/>
      <c r="AL105" s="89"/>
      <c r="AM105" s="89"/>
      <c r="AN105" s="89"/>
      <c r="AO105" s="89"/>
      <c r="AP105" s="89"/>
      <c r="AQ105" s="89"/>
      <c r="AR105" s="88"/>
      <c r="AS105" s="96"/>
      <c r="AT105" s="88"/>
      <c r="AU105" s="88"/>
      <c r="AV105" s="88"/>
      <c r="AW105" s="88"/>
    </row>
    <row r="106" spans="1:49" s="8" customFormat="1" ht="19.899999999999999" customHeight="1">
      <c r="A106" s="92"/>
      <c r="B106" s="92"/>
      <c r="C106" s="92"/>
      <c r="D106" s="89"/>
      <c r="E106" s="89"/>
      <c r="F106" s="96"/>
      <c r="G106" s="89"/>
      <c r="H106" s="96"/>
      <c r="I106" s="96"/>
      <c r="J106" s="96"/>
      <c r="K106" s="96"/>
      <c r="L106" s="21" t="s">
        <v>539</v>
      </c>
      <c r="M106" s="25">
        <v>135140</v>
      </c>
      <c r="N106" s="96"/>
      <c r="O106" s="96"/>
      <c r="P106" s="96"/>
      <c r="Q106" s="96"/>
      <c r="R106" s="96"/>
      <c r="S106" s="96"/>
      <c r="T106" s="92"/>
      <c r="U106" s="100"/>
      <c r="V106" s="91"/>
      <c r="W106" s="91"/>
      <c r="X106" s="89"/>
      <c r="Y106" s="89"/>
      <c r="Z106" s="89"/>
      <c r="AA106" s="92"/>
      <c r="AB106" s="96"/>
      <c r="AC106" s="89"/>
      <c r="AD106" s="100"/>
      <c r="AE106" s="100"/>
      <c r="AF106" s="101"/>
      <c r="AG106" s="88"/>
      <c r="AH106" s="89"/>
      <c r="AI106" s="89"/>
      <c r="AJ106" s="89"/>
      <c r="AK106" s="88"/>
      <c r="AL106" s="89"/>
      <c r="AM106" s="89"/>
      <c r="AN106" s="89"/>
      <c r="AO106" s="89"/>
      <c r="AP106" s="89"/>
      <c r="AQ106" s="89"/>
      <c r="AR106" s="88"/>
      <c r="AS106" s="96"/>
      <c r="AT106" s="88"/>
      <c r="AU106" s="88"/>
      <c r="AV106" s="88"/>
      <c r="AW106" s="88"/>
    </row>
    <row r="107" spans="1:49" s="8" customFormat="1" ht="49.9" customHeight="1">
      <c r="A107" s="19" t="s">
        <v>306</v>
      </c>
      <c r="B107" s="19" t="s">
        <v>330</v>
      </c>
      <c r="C107" s="19">
        <v>2015</v>
      </c>
      <c r="D107" s="16" t="s">
        <v>50</v>
      </c>
      <c r="E107" s="16">
        <v>427</v>
      </c>
      <c r="F107" s="21" t="s">
        <v>307</v>
      </c>
      <c r="G107" s="29" t="s">
        <v>1037</v>
      </c>
      <c r="H107" s="21" t="s">
        <v>541</v>
      </c>
      <c r="I107" s="96"/>
      <c r="J107" s="96"/>
      <c r="K107" s="96"/>
      <c r="L107" s="21" t="s">
        <v>542</v>
      </c>
      <c r="M107" s="25">
        <v>12256.56</v>
      </c>
      <c r="N107" s="96"/>
      <c r="O107" s="96"/>
      <c r="P107" s="96"/>
      <c r="Q107" s="21" t="s">
        <v>542</v>
      </c>
      <c r="R107" s="21" t="s">
        <v>314</v>
      </c>
      <c r="S107" s="21" t="s">
        <v>314</v>
      </c>
      <c r="T107" s="19">
        <v>118</v>
      </c>
      <c r="U107" s="24">
        <v>42355</v>
      </c>
      <c r="V107" s="25">
        <f>+W107/1.16</f>
        <v>10566</v>
      </c>
      <c r="W107" s="25">
        <v>12256.56</v>
      </c>
      <c r="X107" s="16" t="s">
        <v>1246</v>
      </c>
      <c r="Y107" s="16" t="s">
        <v>53</v>
      </c>
      <c r="Z107" s="16" t="s">
        <v>1245</v>
      </c>
      <c r="AA107" s="19" t="s">
        <v>349</v>
      </c>
      <c r="AB107" s="21" t="s">
        <v>541</v>
      </c>
      <c r="AC107" s="16" t="s">
        <v>1236</v>
      </c>
      <c r="AD107" s="24">
        <v>42355</v>
      </c>
      <c r="AE107" s="24">
        <v>42359</v>
      </c>
      <c r="AF107" s="27" t="s">
        <v>543</v>
      </c>
      <c r="AG107" s="29" t="s">
        <v>1235</v>
      </c>
      <c r="AH107" s="16" t="s">
        <v>55</v>
      </c>
      <c r="AI107" s="16" t="s">
        <v>1230</v>
      </c>
      <c r="AJ107" s="16" t="s">
        <v>1231</v>
      </c>
      <c r="AK107" s="29" t="s">
        <v>1234</v>
      </c>
      <c r="AL107" s="16" t="s">
        <v>1232</v>
      </c>
      <c r="AM107" s="16" t="s">
        <v>1231</v>
      </c>
      <c r="AN107" s="16" t="s">
        <v>56</v>
      </c>
      <c r="AO107" s="16" t="s">
        <v>1233</v>
      </c>
      <c r="AP107" s="16" t="s">
        <v>1233</v>
      </c>
      <c r="AQ107" s="16" t="s">
        <v>1233</v>
      </c>
      <c r="AR107" s="29" t="s">
        <v>1237</v>
      </c>
      <c r="AS107" s="21" t="s">
        <v>318</v>
      </c>
      <c r="AT107" s="29" t="s">
        <v>1238</v>
      </c>
      <c r="AU107" s="29" t="s">
        <v>1239</v>
      </c>
      <c r="AV107" s="17" t="s">
        <v>1156</v>
      </c>
      <c r="AW107" s="17" t="s">
        <v>1155</v>
      </c>
    </row>
    <row r="108" spans="1:49" s="8" customFormat="1" ht="19.899999999999999" customHeight="1">
      <c r="A108" s="92" t="s">
        <v>306</v>
      </c>
      <c r="B108" s="92" t="s">
        <v>330</v>
      </c>
      <c r="C108" s="92">
        <v>2015</v>
      </c>
      <c r="D108" s="89" t="s">
        <v>50</v>
      </c>
      <c r="E108" s="89">
        <v>428</v>
      </c>
      <c r="F108" s="96" t="s">
        <v>307</v>
      </c>
      <c r="G108" s="88" t="s">
        <v>1030</v>
      </c>
      <c r="H108" s="96" t="s">
        <v>544</v>
      </c>
      <c r="I108" s="96"/>
      <c r="J108" s="96"/>
      <c r="K108" s="96"/>
      <c r="L108" s="21" t="s">
        <v>545</v>
      </c>
      <c r="M108" s="25">
        <v>845292</v>
      </c>
      <c r="N108" s="96"/>
      <c r="O108" s="96"/>
      <c r="P108" s="96"/>
      <c r="Q108" s="96" t="s">
        <v>545</v>
      </c>
      <c r="R108" s="96" t="s">
        <v>548</v>
      </c>
      <c r="S108" s="96" t="s">
        <v>314</v>
      </c>
      <c r="T108" s="92" t="s">
        <v>549</v>
      </c>
      <c r="U108" s="100">
        <v>42353</v>
      </c>
      <c r="V108" s="91">
        <f>+W108/1.16</f>
        <v>728700</v>
      </c>
      <c r="W108" s="91">
        <v>845292</v>
      </c>
      <c r="X108" s="89" t="s">
        <v>1246</v>
      </c>
      <c r="Y108" s="89" t="s">
        <v>53</v>
      </c>
      <c r="Z108" s="89" t="s">
        <v>1245</v>
      </c>
      <c r="AA108" s="92" t="s">
        <v>316</v>
      </c>
      <c r="AB108" s="96" t="s">
        <v>544</v>
      </c>
      <c r="AC108" s="89" t="s">
        <v>1236</v>
      </c>
      <c r="AD108" s="100">
        <v>42353</v>
      </c>
      <c r="AE108" s="100">
        <v>42369</v>
      </c>
      <c r="AF108" s="101" t="s">
        <v>550</v>
      </c>
      <c r="AG108" s="88" t="s">
        <v>1235</v>
      </c>
      <c r="AH108" s="89" t="s">
        <v>55</v>
      </c>
      <c r="AI108" s="89" t="s">
        <v>1230</v>
      </c>
      <c r="AJ108" s="89" t="s">
        <v>1231</v>
      </c>
      <c r="AK108" s="88" t="s">
        <v>1234</v>
      </c>
      <c r="AL108" s="89" t="s">
        <v>1232</v>
      </c>
      <c r="AM108" s="89" t="s">
        <v>1231</v>
      </c>
      <c r="AN108" s="89" t="s">
        <v>56</v>
      </c>
      <c r="AO108" s="89" t="s">
        <v>1233</v>
      </c>
      <c r="AP108" s="89" t="s">
        <v>1233</v>
      </c>
      <c r="AQ108" s="89" t="s">
        <v>1233</v>
      </c>
      <c r="AR108" s="88" t="s">
        <v>1237</v>
      </c>
      <c r="AS108" s="96" t="s">
        <v>318</v>
      </c>
      <c r="AT108" s="88" t="s">
        <v>1238</v>
      </c>
      <c r="AU108" s="88" t="s">
        <v>1239</v>
      </c>
      <c r="AV108" s="88" t="s">
        <v>262</v>
      </c>
      <c r="AW108" s="88" t="s">
        <v>284</v>
      </c>
    </row>
    <row r="109" spans="1:49" s="8" customFormat="1" ht="19.899999999999999" customHeight="1">
      <c r="A109" s="92"/>
      <c r="B109" s="92"/>
      <c r="C109" s="92"/>
      <c r="D109" s="89"/>
      <c r="E109" s="89"/>
      <c r="F109" s="96"/>
      <c r="G109" s="89"/>
      <c r="H109" s="96"/>
      <c r="I109" s="96"/>
      <c r="J109" s="96"/>
      <c r="K109" s="96"/>
      <c r="L109" s="21" t="s">
        <v>546</v>
      </c>
      <c r="M109" s="25">
        <v>932640</v>
      </c>
      <c r="N109" s="96"/>
      <c r="O109" s="96"/>
      <c r="P109" s="96"/>
      <c r="Q109" s="96"/>
      <c r="R109" s="96"/>
      <c r="S109" s="96"/>
      <c r="T109" s="92"/>
      <c r="U109" s="100"/>
      <c r="V109" s="91"/>
      <c r="W109" s="91"/>
      <c r="X109" s="89"/>
      <c r="Y109" s="89"/>
      <c r="Z109" s="89"/>
      <c r="AA109" s="92"/>
      <c r="AB109" s="96"/>
      <c r="AC109" s="89"/>
      <c r="AD109" s="100"/>
      <c r="AE109" s="100"/>
      <c r="AF109" s="101"/>
      <c r="AG109" s="88"/>
      <c r="AH109" s="89"/>
      <c r="AI109" s="89"/>
      <c r="AJ109" s="89"/>
      <c r="AK109" s="88"/>
      <c r="AL109" s="89"/>
      <c r="AM109" s="89"/>
      <c r="AN109" s="89"/>
      <c r="AO109" s="89"/>
      <c r="AP109" s="89"/>
      <c r="AQ109" s="89"/>
      <c r="AR109" s="88"/>
      <c r="AS109" s="96"/>
      <c r="AT109" s="88"/>
      <c r="AU109" s="88"/>
      <c r="AV109" s="88"/>
      <c r="AW109" s="88"/>
    </row>
    <row r="110" spans="1:49" s="8" customFormat="1" ht="19.899999999999999" customHeight="1">
      <c r="A110" s="92"/>
      <c r="B110" s="92"/>
      <c r="C110" s="92"/>
      <c r="D110" s="89"/>
      <c r="E110" s="89"/>
      <c r="F110" s="96"/>
      <c r="G110" s="89"/>
      <c r="H110" s="96"/>
      <c r="I110" s="96"/>
      <c r="J110" s="96"/>
      <c r="K110" s="96"/>
      <c r="L110" s="21" t="s">
        <v>547</v>
      </c>
      <c r="M110" s="25">
        <v>869652</v>
      </c>
      <c r="N110" s="96"/>
      <c r="O110" s="96"/>
      <c r="P110" s="96"/>
      <c r="Q110" s="96"/>
      <c r="R110" s="96"/>
      <c r="S110" s="96"/>
      <c r="T110" s="92"/>
      <c r="U110" s="100"/>
      <c r="V110" s="91"/>
      <c r="W110" s="91"/>
      <c r="X110" s="89"/>
      <c r="Y110" s="89"/>
      <c r="Z110" s="89"/>
      <c r="AA110" s="92"/>
      <c r="AB110" s="96"/>
      <c r="AC110" s="89"/>
      <c r="AD110" s="100"/>
      <c r="AE110" s="100"/>
      <c r="AF110" s="101"/>
      <c r="AG110" s="88"/>
      <c r="AH110" s="89"/>
      <c r="AI110" s="89"/>
      <c r="AJ110" s="89"/>
      <c r="AK110" s="88"/>
      <c r="AL110" s="89"/>
      <c r="AM110" s="89"/>
      <c r="AN110" s="89"/>
      <c r="AO110" s="89"/>
      <c r="AP110" s="89"/>
      <c r="AQ110" s="89"/>
      <c r="AR110" s="88"/>
      <c r="AS110" s="96"/>
      <c r="AT110" s="88"/>
      <c r="AU110" s="88"/>
      <c r="AV110" s="88"/>
      <c r="AW110" s="88"/>
    </row>
    <row r="111" spans="1:49" s="8" customFormat="1" ht="19.899999999999999" customHeight="1">
      <c r="A111" s="92" t="s">
        <v>306</v>
      </c>
      <c r="B111" s="92" t="s">
        <v>330</v>
      </c>
      <c r="C111" s="92">
        <v>2015</v>
      </c>
      <c r="D111" s="89" t="s">
        <v>50</v>
      </c>
      <c r="E111" s="89">
        <v>430</v>
      </c>
      <c r="F111" s="96" t="s">
        <v>307</v>
      </c>
      <c r="G111" s="88" t="s">
        <v>1030</v>
      </c>
      <c r="H111" s="96" t="s">
        <v>551</v>
      </c>
      <c r="I111" s="21"/>
      <c r="J111" s="21"/>
      <c r="K111" s="21"/>
      <c r="L111" s="21" t="s">
        <v>552</v>
      </c>
      <c r="M111" s="25">
        <v>736600</v>
      </c>
      <c r="N111" s="96"/>
      <c r="O111" s="96"/>
      <c r="P111" s="96"/>
      <c r="Q111" s="96" t="s">
        <v>552</v>
      </c>
      <c r="R111" s="96" t="s">
        <v>441</v>
      </c>
      <c r="S111" s="96" t="s">
        <v>314</v>
      </c>
      <c r="T111" s="92" t="s">
        <v>556</v>
      </c>
      <c r="U111" s="100">
        <v>42360</v>
      </c>
      <c r="V111" s="91">
        <f>+W111/1.16</f>
        <v>635000</v>
      </c>
      <c r="W111" s="91">
        <v>736600</v>
      </c>
      <c r="X111" s="89" t="s">
        <v>1246</v>
      </c>
      <c r="Y111" s="89" t="s">
        <v>53</v>
      </c>
      <c r="Z111" s="89" t="s">
        <v>1245</v>
      </c>
      <c r="AA111" s="92" t="s">
        <v>316</v>
      </c>
      <c r="AB111" s="96" t="s">
        <v>551</v>
      </c>
      <c r="AC111" s="89" t="s">
        <v>1236</v>
      </c>
      <c r="AD111" s="100">
        <v>42360</v>
      </c>
      <c r="AE111" s="100">
        <v>42369</v>
      </c>
      <c r="AF111" s="101" t="s">
        <v>557</v>
      </c>
      <c r="AG111" s="88" t="s">
        <v>1235</v>
      </c>
      <c r="AH111" s="89" t="s">
        <v>55</v>
      </c>
      <c r="AI111" s="89" t="s">
        <v>1230</v>
      </c>
      <c r="AJ111" s="89" t="s">
        <v>1231</v>
      </c>
      <c r="AK111" s="88" t="s">
        <v>1234</v>
      </c>
      <c r="AL111" s="89" t="s">
        <v>1232</v>
      </c>
      <c r="AM111" s="89" t="s">
        <v>1231</v>
      </c>
      <c r="AN111" s="89" t="s">
        <v>56</v>
      </c>
      <c r="AO111" s="89" t="s">
        <v>1233</v>
      </c>
      <c r="AP111" s="89" t="s">
        <v>1233</v>
      </c>
      <c r="AQ111" s="89" t="s">
        <v>1233</v>
      </c>
      <c r="AR111" s="88" t="s">
        <v>1237</v>
      </c>
      <c r="AS111" s="96" t="s">
        <v>318</v>
      </c>
      <c r="AT111" s="88" t="s">
        <v>1238</v>
      </c>
      <c r="AU111" s="88" t="s">
        <v>1239</v>
      </c>
      <c r="AV111" s="88" t="s">
        <v>262</v>
      </c>
      <c r="AW111" s="88" t="s">
        <v>284</v>
      </c>
    </row>
    <row r="112" spans="1:49" s="8" customFormat="1" ht="19.899999999999999" customHeight="1">
      <c r="A112" s="92"/>
      <c r="B112" s="92"/>
      <c r="C112" s="92"/>
      <c r="D112" s="89"/>
      <c r="E112" s="89"/>
      <c r="F112" s="96"/>
      <c r="G112" s="89"/>
      <c r="H112" s="96"/>
      <c r="I112" s="21" t="s">
        <v>553</v>
      </c>
      <c r="J112" s="21" t="s">
        <v>554</v>
      </c>
      <c r="K112" s="21" t="s">
        <v>404</v>
      </c>
      <c r="L112" s="19"/>
      <c r="M112" s="25">
        <v>788800</v>
      </c>
      <c r="N112" s="96"/>
      <c r="O112" s="96"/>
      <c r="P112" s="96"/>
      <c r="Q112" s="96"/>
      <c r="R112" s="96"/>
      <c r="S112" s="96"/>
      <c r="T112" s="92"/>
      <c r="U112" s="100"/>
      <c r="V112" s="91"/>
      <c r="W112" s="91"/>
      <c r="X112" s="89"/>
      <c r="Y112" s="89"/>
      <c r="Z112" s="89"/>
      <c r="AA112" s="92"/>
      <c r="AB112" s="96"/>
      <c r="AC112" s="89"/>
      <c r="AD112" s="100"/>
      <c r="AE112" s="100"/>
      <c r="AF112" s="101"/>
      <c r="AG112" s="88"/>
      <c r="AH112" s="89"/>
      <c r="AI112" s="89"/>
      <c r="AJ112" s="89"/>
      <c r="AK112" s="88"/>
      <c r="AL112" s="89"/>
      <c r="AM112" s="89"/>
      <c r="AN112" s="89"/>
      <c r="AO112" s="89"/>
      <c r="AP112" s="89"/>
      <c r="AQ112" s="89"/>
      <c r="AR112" s="88"/>
      <c r="AS112" s="96"/>
      <c r="AT112" s="88"/>
      <c r="AU112" s="88"/>
      <c r="AV112" s="88"/>
      <c r="AW112" s="88"/>
    </row>
    <row r="113" spans="1:49" s="8" customFormat="1" ht="19.899999999999999" customHeight="1">
      <c r="A113" s="92"/>
      <c r="B113" s="92"/>
      <c r="C113" s="92"/>
      <c r="D113" s="89"/>
      <c r="E113" s="89"/>
      <c r="F113" s="96"/>
      <c r="G113" s="89"/>
      <c r="H113" s="96"/>
      <c r="I113" s="21"/>
      <c r="J113" s="21"/>
      <c r="K113" s="21"/>
      <c r="L113" s="21" t="s">
        <v>555</v>
      </c>
      <c r="M113" s="25">
        <v>812000</v>
      </c>
      <c r="N113" s="96"/>
      <c r="O113" s="96"/>
      <c r="P113" s="96"/>
      <c r="Q113" s="96"/>
      <c r="R113" s="96"/>
      <c r="S113" s="96"/>
      <c r="T113" s="92"/>
      <c r="U113" s="100"/>
      <c r="V113" s="91"/>
      <c r="W113" s="91"/>
      <c r="X113" s="89"/>
      <c r="Y113" s="89"/>
      <c r="Z113" s="89"/>
      <c r="AA113" s="92"/>
      <c r="AB113" s="96"/>
      <c r="AC113" s="89"/>
      <c r="AD113" s="100"/>
      <c r="AE113" s="100"/>
      <c r="AF113" s="101"/>
      <c r="AG113" s="88"/>
      <c r="AH113" s="89"/>
      <c r="AI113" s="89"/>
      <c r="AJ113" s="89"/>
      <c r="AK113" s="88"/>
      <c r="AL113" s="89"/>
      <c r="AM113" s="89"/>
      <c r="AN113" s="89"/>
      <c r="AO113" s="89"/>
      <c r="AP113" s="89"/>
      <c r="AQ113" s="89"/>
      <c r="AR113" s="88"/>
      <c r="AS113" s="96"/>
      <c r="AT113" s="88"/>
      <c r="AU113" s="88"/>
      <c r="AV113" s="88"/>
      <c r="AW113" s="88"/>
    </row>
    <row r="114" spans="1:49" s="8" customFormat="1" ht="19.899999999999999" customHeight="1">
      <c r="A114" s="92" t="s">
        <v>306</v>
      </c>
      <c r="B114" s="92" t="s">
        <v>75</v>
      </c>
      <c r="C114" s="92">
        <v>2015</v>
      </c>
      <c r="D114" s="89" t="s">
        <v>50</v>
      </c>
      <c r="E114" s="89">
        <v>432</v>
      </c>
      <c r="F114" s="96" t="s">
        <v>307</v>
      </c>
      <c r="G114" s="88" t="s">
        <v>1030</v>
      </c>
      <c r="H114" s="96" t="s">
        <v>558</v>
      </c>
      <c r="I114" s="96"/>
      <c r="J114" s="96"/>
      <c r="K114" s="96"/>
      <c r="L114" s="21" t="s">
        <v>320</v>
      </c>
      <c r="M114" s="25">
        <v>423139</v>
      </c>
      <c r="N114" s="96"/>
      <c r="O114" s="96"/>
      <c r="P114" s="96"/>
      <c r="Q114" s="96" t="s">
        <v>320</v>
      </c>
      <c r="R114" s="96" t="s">
        <v>314</v>
      </c>
      <c r="S114" s="96" t="s">
        <v>314</v>
      </c>
      <c r="T114" s="92">
        <v>117</v>
      </c>
      <c r="U114" s="100">
        <v>42353</v>
      </c>
      <c r="V114" s="91">
        <f>+W114/1.16</f>
        <v>364775</v>
      </c>
      <c r="W114" s="91">
        <v>423139</v>
      </c>
      <c r="X114" s="89" t="s">
        <v>1246</v>
      </c>
      <c r="Y114" s="89" t="s">
        <v>53</v>
      </c>
      <c r="Z114" s="89" t="s">
        <v>1245</v>
      </c>
      <c r="AA114" s="92" t="s">
        <v>316</v>
      </c>
      <c r="AB114" s="96" t="s">
        <v>558</v>
      </c>
      <c r="AC114" s="89" t="s">
        <v>1236</v>
      </c>
      <c r="AD114" s="100">
        <v>42353</v>
      </c>
      <c r="AE114" s="100">
        <v>42360</v>
      </c>
      <c r="AF114" s="101" t="s">
        <v>560</v>
      </c>
      <c r="AG114" s="88" t="s">
        <v>1235</v>
      </c>
      <c r="AH114" s="89" t="s">
        <v>55</v>
      </c>
      <c r="AI114" s="89" t="s">
        <v>1230</v>
      </c>
      <c r="AJ114" s="89" t="s">
        <v>1231</v>
      </c>
      <c r="AK114" s="88" t="s">
        <v>1234</v>
      </c>
      <c r="AL114" s="89" t="s">
        <v>1232</v>
      </c>
      <c r="AM114" s="89" t="s">
        <v>1231</v>
      </c>
      <c r="AN114" s="89" t="s">
        <v>56</v>
      </c>
      <c r="AO114" s="89" t="s">
        <v>1233</v>
      </c>
      <c r="AP114" s="89" t="s">
        <v>1233</v>
      </c>
      <c r="AQ114" s="89" t="s">
        <v>1233</v>
      </c>
      <c r="AR114" s="88" t="s">
        <v>1237</v>
      </c>
      <c r="AS114" s="96" t="s">
        <v>318</v>
      </c>
      <c r="AT114" s="88" t="s">
        <v>1238</v>
      </c>
      <c r="AU114" s="88" t="s">
        <v>1239</v>
      </c>
      <c r="AV114" s="88" t="s">
        <v>262</v>
      </c>
      <c r="AW114" s="88" t="s">
        <v>284</v>
      </c>
    </row>
    <row r="115" spans="1:49" s="8" customFormat="1" ht="19.899999999999999" customHeight="1">
      <c r="A115" s="92"/>
      <c r="B115" s="92"/>
      <c r="C115" s="92"/>
      <c r="D115" s="89"/>
      <c r="E115" s="89"/>
      <c r="F115" s="96"/>
      <c r="G115" s="89"/>
      <c r="H115" s="96"/>
      <c r="I115" s="96"/>
      <c r="J115" s="96"/>
      <c r="K115" s="96"/>
      <c r="L115" s="21" t="s">
        <v>559</v>
      </c>
      <c r="M115" s="25">
        <v>430934.2</v>
      </c>
      <c r="N115" s="96"/>
      <c r="O115" s="96"/>
      <c r="P115" s="96"/>
      <c r="Q115" s="96"/>
      <c r="R115" s="96"/>
      <c r="S115" s="96"/>
      <c r="T115" s="92"/>
      <c r="U115" s="100"/>
      <c r="V115" s="91"/>
      <c r="W115" s="91"/>
      <c r="X115" s="89"/>
      <c r="Y115" s="89"/>
      <c r="Z115" s="89"/>
      <c r="AA115" s="92"/>
      <c r="AB115" s="96"/>
      <c r="AC115" s="89"/>
      <c r="AD115" s="100"/>
      <c r="AE115" s="100"/>
      <c r="AF115" s="101"/>
      <c r="AG115" s="88"/>
      <c r="AH115" s="89"/>
      <c r="AI115" s="89"/>
      <c r="AJ115" s="89"/>
      <c r="AK115" s="88"/>
      <c r="AL115" s="89"/>
      <c r="AM115" s="89"/>
      <c r="AN115" s="89"/>
      <c r="AO115" s="89"/>
      <c r="AP115" s="89"/>
      <c r="AQ115" s="89"/>
      <c r="AR115" s="88"/>
      <c r="AS115" s="96"/>
      <c r="AT115" s="88"/>
      <c r="AU115" s="88"/>
      <c r="AV115" s="88"/>
      <c r="AW115" s="88"/>
    </row>
    <row r="116" spans="1:49" s="8" customFormat="1" ht="19.899999999999999" customHeight="1">
      <c r="A116" s="92"/>
      <c r="B116" s="92"/>
      <c r="C116" s="92"/>
      <c r="D116" s="89"/>
      <c r="E116" s="89"/>
      <c r="F116" s="96"/>
      <c r="G116" s="89"/>
      <c r="H116" s="96"/>
      <c r="I116" s="96"/>
      <c r="J116" s="96"/>
      <c r="K116" s="96"/>
      <c r="L116" s="21" t="s">
        <v>428</v>
      </c>
      <c r="M116" s="25">
        <v>505610.36</v>
      </c>
      <c r="N116" s="96"/>
      <c r="O116" s="96"/>
      <c r="P116" s="96"/>
      <c r="Q116" s="96"/>
      <c r="R116" s="96"/>
      <c r="S116" s="96"/>
      <c r="T116" s="92"/>
      <c r="U116" s="100"/>
      <c r="V116" s="91"/>
      <c r="W116" s="91"/>
      <c r="X116" s="89"/>
      <c r="Y116" s="89"/>
      <c r="Z116" s="89"/>
      <c r="AA116" s="92"/>
      <c r="AB116" s="96"/>
      <c r="AC116" s="89"/>
      <c r="AD116" s="100"/>
      <c r="AE116" s="100"/>
      <c r="AF116" s="101"/>
      <c r="AG116" s="88"/>
      <c r="AH116" s="89"/>
      <c r="AI116" s="89"/>
      <c r="AJ116" s="89"/>
      <c r="AK116" s="88"/>
      <c r="AL116" s="89"/>
      <c r="AM116" s="89"/>
      <c r="AN116" s="89"/>
      <c r="AO116" s="89"/>
      <c r="AP116" s="89"/>
      <c r="AQ116" s="89"/>
      <c r="AR116" s="88"/>
      <c r="AS116" s="96"/>
      <c r="AT116" s="88"/>
      <c r="AU116" s="88"/>
      <c r="AV116" s="88"/>
      <c r="AW116" s="88"/>
    </row>
    <row r="117" spans="1:49" s="8" customFormat="1" ht="49.9" customHeight="1">
      <c r="A117" s="19" t="s">
        <v>306</v>
      </c>
      <c r="B117" s="19" t="s">
        <v>75</v>
      </c>
      <c r="C117" s="19">
        <v>2015</v>
      </c>
      <c r="D117" s="16" t="s">
        <v>50</v>
      </c>
      <c r="E117" s="16">
        <v>434</v>
      </c>
      <c r="F117" s="21" t="s">
        <v>307</v>
      </c>
      <c r="G117" s="29" t="s">
        <v>1037</v>
      </c>
      <c r="H117" s="21" t="s">
        <v>561</v>
      </c>
      <c r="I117" s="21" t="s">
        <v>480</v>
      </c>
      <c r="J117" s="21" t="s">
        <v>514</v>
      </c>
      <c r="K117" s="21" t="s">
        <v>436</v>
      </c>
      <c r="L117" s="19"/>
      <c r="M117" s="25">
        <v>239788.24</v>
      </c>
      <c r="N117" s="21" t="s">
        <v>480</v>
      </c>
      <c r="O117" s="21" t="s">
        <v>514</v>
      </c>
      <c r="P117" s="21" t="s">
        <v>436</v>
      </c>
      <c r="Q117" s="21"/>
      <c r="R117" s="21" t="s">
        <v>314</v>
      </c>
      <c r="S117" s="21" t="s">
        <v>314</v>
      </c>
      <c r="T117" s="19">
        <v>120</v>
      </c>
      <c r="U117" s="24">
        <v>42349</v>
      </c>
      <c r="V117" s="25">
        <f t="shared" ref="V117:V136" si="1">+W117/1.16</f>
        <v>206714</v>
      </c>
      <c r="W117" s="25">
        <v>239788.24</v>
      </c>
      <c r="X117" s="16" t="s">
        <v>1246</v>
      </c>
      <c r="Y117" s="16" t="s">
        <v>53</v>
      </c>
      <c r="Z117" s="16" t="s">
        <v>1245</v>
      </c>
      <c r="AA117" s="19" t="s">
        <v>349</v>
      </c>
      <c r="AB117" s="21" t="s">
        <v>561</v>
      </c>
      <c r="AC117" s="16" t="s">
        <v>1236</v>
      </c>
      <c r="AD117" s="24">
        <v>42349</v>
      </c>
      <c r="AE117" s="24">
        <v>42369</v>
      </c>
      <c r="AF117" s="27" t="s">
        <v>562</v>
      </c>
      <c r="AG117" s="29" t="s">
        <v>1235</v>
      </c>
      <c r="AH117" s="16" t="s">
        <v>55</v>
      </c>
      <c r="AI117" s="16" t="s">
        <v>1230</v>
      </c>
      <c r="AJ117" s="16" t="s">
        <v>1231</v>
      </c>
      <c r="AK117" s="29" t="s">
        <v>1234</v>
      </c>
      <c r="AL117" s="16" t="s">
        <v>1232</v>
      </c>
      <c r="AM117" s="16" t="s">
        <v>1231</v>
      </c>
      <c r="AN117" s="16" t="s">
        <v>56</v>
      </c>
      <c r="AO117" s="16" t="s">
        <v>1233</v>
      </c>
      <c r="AP117" s="16" t="s">
        <v>1233</v>
      </c>
      <c r="AQ117" s="16" t="s">
        <v>1233</v>
      </c>
      <c r="AR117" s="29" t="s">
        <v>1237</v>
      </c>
      <c r="AS117" s="21" t="s">
        <v>318</v>
      </c>
      <c r="AT117" s="29" t="s">
        <v>1238</v>
      </c>
      <c r="AU117" s="29" t="s">
        <v>1239</v>
      </c>
      <c r="AV117" s="17" t="s">
        <v>1156</v>
      </c>
      <c r="AW117" s="17" t="s">
        <v>1155</v>
      </c>
    </row>
    <row r="118" spans="1:49" s="8" customFormat="1" ht="49.9" customHeight="1">
      <c r="A118" s="19" t="s">
        <v>306</v>
      </c>
      <c r="B118" s="19" t="s">
        <v>75</v>
      </c>
      <c r="C118" s="19">
        <v>2016</v>
      </c>
      <c r="D118" s="16" t="s">
        <v>135</v>
      </c>
      <c r="E118" s="16">
        <v>1</v>
      </c>
      <c r="F118" s="21" t="s">
        <v>307</v>
      </c>
      <c r="G118" s="29" t="s">
        <v>1037</v>
      </c>
      <c r="H118" s="21" t="s">
        <v>563</v>
      </c>
      <c r="I118" s="96"/>
      <c r="J118" s="96"/>
      <c r="K118" s="96"/>
      <c r="L118" s="21" t="s">
        <v>564</v>
      </c>
      <c r="M118" s="25">
        <v>16600068.73</v>
      </c>
      <c r="N118" s="96"/>
      <c r="O118" s="96"/>
      <c r="P118" s="96"/>
      <c r="Q118" s="21" t="s">
        <v>564</v>
      </c>
      <c r="R118" s="21" t="s">
        <v>79</v>
      </c>
      <c r="S118" s="21" t="s">
        <v>314</v>
      </c>
      <c r="T118" s="19" t="s">
        <v>580</v>
      </c>
      <c r="U118" s="24">
        <v>42356</v>
      </c>
      <c r="V118" s="25">
        <f t="shared" si="1"/>
        <v>14310404.077586208</v>
      </c>
      <c r="W118" s="25">
        <v>16600068.73</v>
      </c>
      <c r="X118" s="16" t="s">
        <v>1246</v>
      </c>
      <c r="Y118" s="16" t="s">
        <v>53</v>
      </c>
      <c r="Z118" s="16" t="s">
        <v>1245</v>
      </c>
      <c r="AA118" s="19" t="s">
        <v>349</v>
      </c>
      <c r="AB118" s="21" t="s">
        <v>614</v>
      </c>
      <c r="AC118" s="16" t="s">
        <v>1236</v>
      </c>
      <c r="AD118" s="24">
        <v>42370</v>
      </c>
      <c r="AE118" s="24">
        <v>42429</v>
      </c>
      <c r="AF118" s="27" t="s">
        <v>616</v>
      </c>
      <c r="AG118" s="29" t="s">
        <v>1235</v>
      </c>
      <c r="AH118" s="16" t="s">
        <v>55</v>
      </c>
      <c r="AI118" s="16" t="s">
        <v>1230</v>
      </c>
      <c r="AJ118" s="16" t="s">
        <v>1231</v>
      </c>
      <c r="AK118" s="29" t="s">
        <v>1234</v>
      </c>
      <c r="AL118" s="16" t="s">
        <v>1232</v>
      </c>
      <c r="AM118" s="16" t="s">
        <v>1231</v>
      </c>
      <c r="AN118" s="16" t="s">
        <v>56</v>
      </c>
      <c r="AO118" s="16" t="s">
        <v>1233</v>
      </c>
      <c r="AP118" s="16" t="s">
        <v>1233</v>
      </c>
      <c r="AQ118" s="16" t="s">
        <v>1233</v>
      </c>
      <c r="AR118" s="29" t="s">
        <v>1237</v>
      </c>
      <c r="AS118" s="21" t="s">
        <v>318</v>
      </c>
      <c r="AT118" s="29" t="s">
        <v>1238</v>
      </c>
      <c r="AU118" s="29" t="s">
        <v>1239</v>
      </c>
      <c r="AV118" s="17" t="s">
        <v>1156</v>
      </c>
      <c r="AW118" s="17" t="s">
        <v>1155</v>
      </c>
    </row>
    <row r="119" spans="1:49" s="8" customFormat="1" ht="49.9" customHeight="1">
      <c r="A119" s="19" t="s">
        <v>306</v>
      </c>
      <c r="B119" s="19" t="s">
        <v>330</v>
      </c>
      <c r="C119" s="19">
        <v>2016</v>
      </c>
      <c r="D119" s="16" t="s">
        <v>135</v>
      </c>
      <c r="E119" s="19">
        <v>2</v>
      </c>
      <c r="F119" s="21" t="s">
        <v>307</v>
      </c>
      <c r="G119" s="29" t="s">
        <v>1037</v>
      </c>
      <c r="H119" s="21" t="s">
        <v>597</v>
      </c>
      <c r="I119" s="96"/>
      <c r="J119" s="96"/>
      <c r="K119" s="96"/>
      <c r="L119" s="21" t="s">
        <v>565</v>
      </c>
      <c r="M119" s="25">
        <v>666652</v>
      </c>
      <c r="N119" s="96"/>
      <c r="O119" s="96"/>
      <c r="P119" s="96"/>
      <c r="Q119" s="21" t="s">
        <v>565</v>
      </c>
      <c r="R119" s="21" t="s">
        <v>579</v>
      </c>
      <c r="S119" s="21" t="s">
        <v>314</v>
      </c>
      <c r="T119" s="19" t="s">
        <v>581</v>
      </c>
      <c r="U119" s="24">
        <v>42356</v>
      </c>
      <c r="V119" s="25">
        <f t="shared" si="1"/>
        <v>574700</v>
      </c>
      <c r="W119" s="25">
        <v>666652</v>
      </c>
      <c r="X119" s="16" t="s">
        <v>1246</v>
      </c>
      <c r="Y119" s="16" t="s">
        <v>53</v>
      </c>
      <c r="Z119" s="16" t="s">
        <v>1245</v>
      </c>
      <c r="AA119" s="19" t="s">
        <v>349</v>
      </c>
      <c r="AB119" s="21" t="s">
        <v>597</v>
      </c>
      <c r="AC119" s="16" t="s">
        <v>1236</v>
      </c>
      <c r="AD119" s="24">
        <v>42370</v>
      </c>
      <c r="AE119" s="24">
        <v>42429</v>
      </c>
      <c r="AF119" s="27" t="s">
        <v>617</v>
      </c>
      <c r="AG119" s="29" t="s">
        <v>1235</v>
      </c>
      <c r="AH119" s="16" t="s">
        <v>55</v>
      </c>
      <c r="AI119" s="16" t="s">
        <v>1230</v>
      </c>
      <c r="AJ119" s="16" t="s">
        <v>1231</v>
      </c>
      <c r="AK119" s="29" t="s">
        <v>1234</v>
      </c>
      <c r="AL119" s="16" t="s">
        <v>1232</v>
      </c>
      <c r="AM119" s="16" t="s">
        <v>1231</v>
      </c>
      <c r="AN119" s="16" t="s">
        <v>56</v>
      </c>
      <c r="AO119" s="16" t="s">
        <v>1233</v>
      </c>
      <c r="AP119" s="16" t="s">
        <v>1233</v>
      </c>
      <c r="AQ119" s="16" t="s">
        <v>1233</v>
      </c>
      <c r="AR119" s="29" t="s">
        <v>1237</v>
      </c>
      <c r="AS119" s="21" t="s">
        <v>318</v>
      </c>
      <c r="AT119" s="29" t="s">
        <v>1238</v>
      </c>
      <c r="AU119" s="29" t="s">
        <v>1239</v>
      </c>
      <c r="AV119" s="17" t="s">
        <v>1156</v>
      </c>
      <c r="AW119" s="17" t="s">
        <v>1155</v>
      </c>
    </row>
    <row r="120" spans="1:49" s="8" customFormat="1" ht="49.9" customHeight="1">
      <c r="A120" s="19" t="s">
        <v>306</v>
      </c>
      <c r="B120" s="19" t="s">
        <v>330</v>
      </c>
      <c r="C120" s="19">
        <v>2016</v>
      </c>
      <c r="D120" s="16" t="s">
        <v>135</v>
      </c>
      <c r="E120" s="19">
        <v>3</v>
      </c>
      <c r="F120" s="21" t="s">
        <v>307</v>
      </c>
      <c r="G120" s="29" t="s">
        <v>1037</v>
      </c>
      <c r="H120" s="21" t="s">
        <v>598</v>
      </c>
      <c r="I120" s="96"/>
      <c r="J120" s="96"/>
      <c r="K120" s="96"/>
      <c r="L120" s="21" t="s">
        <v>566</v>
      </c>
      <c r="M120" s="25">
        <v>699338.52480000001</v>
      </c>
      <c r="N120" s="96"/>
      <c r="O120" s="96"/>
      <c r="P120" s="96"/>
      <c r="Q120" s="21" t="s">
        <v>566</v>
      </c>
      <c r="R120" s="21" t="s">
        <v>579</v>
      </c>
      <c r="S120" s="21" t="s">
        <v>314</v>
      </c>
      <c r="T120" s="19" t="s">
        <v>582</v>
      </c>
      <c r="U120" s="24">
        <v>42369</v>
      </c>
      <c r="V120" s="25">
        <f t="shared" si="1"/>
        <v>602878.03862068965</v>
      </c>
      <c r="W120" s="25">
        <v>699338.52480000001</v>
      </c>
      <c r="X120" s="16" t="s">
        <v>1246</v>
      </c>
      <c r="Y120" s="16" t="s">
        <v>53</v>
      </c>
      <c r="Z120" s="16" t="s">
        <v>1245</v>
      </c>
      <c r="AA120" s="19" t="s">
        <v>349</v>
      </c>
      <c r="AB120" s="21" t="s">
        <v>615</v>
      </c>
      <c r="AC120" s="16" t="s">
        <v>1236</v>
      </c>
      <c r="AD120" s="24">
        <v>42370</v>
      </c>
      <c r="AE120" s="24">
        <v>42429</v>
      </c>
      <c r="AF120" s="27" t="s">
        <v>618</v>
      </c>
      <c r="AG120" s="29" t="s">
        <v>1235</v>
      </c>
      <c r="AH120" s="16" t="s">
        <v>55</v>
      </c>
      <c r="AI120" s="16" t="s">
        <v>1230</v>
      </c>
      <c r="AJ120" s="16" t="s">
        <v>1231</v>
      </c>
      <c r="AK120" s="29" t="s">
        <v>1234</v>
      </c>
      <c r="AL120" s="16" t="s">
        <v>1232</v>
      </c>
      <c r="AM120" s="16" t="s">
        <v>1231</v>
      </c>
      <c r="AN120" s="16" t="s">
        <v>56</v>
      </c>
      <c r="AO120" s="16" t="s">
        <v>1233</v>
      </c>
      <c r="AP120" s="16" t="s">
        <v>1233</v>
      </c>
      <c r="AQ120" s="16" t="s">
        <v>1233</v>
      </c>
      <c r="AR120" s="29" t="s">
        <v>1237</v>
      </c>
      <c r="AS120" s="21" t="s">
        <v>318</v>
      </c>
      <c r="AT120" s="29" t="s">
        <v>1238</v>
      </c>
      <c r="AU120" s="29" t="s">
        <v>1239</v>
      </c>
      <c r="AV120" s="17" t="s">
        <v>1156</v>
      </c>
      <c r="AW120" s="17" t="s">
        <v>1155</v>
      </c>
    </row>
    <row r="121" spans="1:49" s="8" customFormat="1" ht="49.9" customHeight="1">
      <c r="A121" s="19" t="s">
        <v>306</v>
      </c>
      <c r="B121" s="19" t="s">
        <v>330</v>
      </c>
      <c r="C121" s="19">
        <v>2016</v>
      </c>
      <c r="D121" s="16" t="s">
        <v>135</v>
      </c>
      <c r="E121" s="19">
        <v>4</v>
      </c>
      <c r="F121" s="21" t="s">
        <v>307</v>
      </c>
      <c r="G121" s="29" t="s">
        <v>1037</v>
      </c>
      <c r="H121" s="21" t="s">
        <v>599</v>
      </c>
      <c r="I121" s="96"/>
      <c r="J121" s="96"/>
      <c r="K121" s="96"/>
      <c r="L121" s="21" t="s">
        <v>567</v>
      </c>
      <c r="M121" s="25">
        <v>2299911.12</v>
      </c>
      <c r="N121" s="96"/>
      <c r="O121" s="96"/>
      <c r="P121" s="96"/>
      <c r="Q121" s="21" t="s">
        <v>567</v>
      </c>
      <c r="R121" s="21" t="s">
        <v>579</v>
      </c>
      <c r="S121" s="21" t="s">
        <v>314</v>
      </c>
      <c r="T121" s="19" t="s">
        <v>583</v>
      </c>
      <c r="U121" s="24">
        <v>42356</v>
      </c>
      <c r="V121" s="25">
        <f t="shared" si="1"/>
        <v>1982682.0000000002</v>
      </c>
      <c r="W121" s="25">
        <v>2299911.12</v>
      </c>
      <c r="X121" s="16" t="s">
        <v>1246</v>
      </c>
      <c r="Y121" s="16" t="s">
        <v>53</v>
      </c>
      <c r="Z121" s="16" t="s">
        <v>1245</v>
      </c>
      <c r="AA121" s="19" t="s">
        <v>349</v>
      </c>
      <c r="AB121" s="21" t="s">
        <v>599</v>
      </c>
      <c r="AC121" s="16" t="s">
        <v>1236</v>
      </c>
      <c r="AD121" s="24">
        <v>42370</v>
      </c>
      <c r="AE121" s="24">
        <v>42429</v>
      </c>
      <c r="AF121" s="27" t="s">
        <v>619</v>
      </c>
      <c r="AG121" s="29" t="s">
        <v>1235</v>
      </c>
      <c r="AH121" s="16" t="s">
        <v>55</v>
      </c>
      <c r="AI121" s="16" t="s">
        <v>1230</v>
      </c>
      <c r="AJ121" s="16" t="s">
        <v>1231</v>
      </c>
      <c r="AK121" s="29" t="s">
        <v>1234</v>
      </c>
      <c r="AL121" s="16" t="s">
        <v>1232</v>
      </c>
      <c r="AM121" s="16" t="s">
        <v>1231</v>
      </c>
      <c r="AN121" s="16" t="s">
        <v>56</v>
      </c>
      <c r="AO121" s="16" t="s">
        <v>1233</v>
      </c>
      <c r="AP121" s="16" t="s">
        <v>1233</v>
      </c>
      <c r="AQ121" s="16" t="s">
        <v>1233</v>
      </c>
      <c r="AR121" s="29" t="s">
        <v>1237</v>
      </c>
      <c r="AS121" s="21" t="s">
        <v>318</v>
      </c>
      <c r="AT121" s="29" t="s">
        <v>1238</v>
      </c>
      <c r="AU121" s="29" t="s">
        <v>1239</v>
      </c>
      <c r="AV121" s="17" t="s">
        <v>1156</v>
      </c>
      <c r="AW121" s="17" t="s">
        <v>1155</v>
      </c>
    </row>
    <row r="122" spans="1:49" s="8" customFormat="1" ht="49.9" customHeight="1">
      <c r="A122" s="19" t="s">
        <v>306</v>
      </c>
      <c r="B122" s="19" t="s">
        <v>134</v>
      </c>
      <c r="C122" s="19">
        <v>2016</v>
      </c>
      <c r="D122" s="16" t="s">
        <v>135</v>
      </c>
      <c r="E122" s="19">
        <v>5</v>
      </c>
      <c r="F122" s="21" t="s">
        <v>307</v>
      </c>
      <c r="G122" s="29" t="s">
        <v>1037</v>
      </c>
      <c r="H122" s="21" t="s">
        <v>600</v>
      </c>
      <c r="I122" s="96"/>
      <c r="J122" s="96"/>
      <c r="K122" s="96"/>
      <c r="L122" s="21" t="s">
        <v>568</v>
      </c>
      <c r="M122" s="25">
        <v>617310.70400000003</v>
      </c>
      <c r="N122" s="96"/>
      <c r="O122" s="96"/>
      <c r="P122" s="96"/>
      <c r="Q122" s="21" t="s">
        <v>568</v>
      </c>
      <c r="R122" s="21" t="s">
        <v>579</v>
      </c>
      <c r="S122" s="21" t="s">
        <v>314</v>
      </c>
      <c r="T122" s="19" t="s">
        <v>584</v>
      </c>
      <c r="U122" s="24">
        <v>42356</v>
      </c>
      <c r="V122" s="25">
        <f t="shared" si="1"/>
        <v>532164.4</v>
      </c>
      <c r="W122" s="25">
        <v>617310.70400000003</v>
      </c>
      <c r="X122" s="16" t="s">
        <v>1246</v>
      </c>
      <c r="Y122" s="16" t="s">
        <v>53</v>
      </c>
      <c r="Z122" s="16" t="s">
        <v>1245</v>
      </c>
      <c r="AA122" s="19" t="s">
        <v>349</v>
      </c>
      <c r="AB122" s="21" t="s">
        <v>600</v>
      </c>
      <c r="AC122" s="16" t="s">
        <v>1236</v>
      </c>
      <c r="AD122" s="24">
        <v>42370</v>
      </c>
      <c r="AE122" s="24">
        <v>42735</v>
      </c>
      <c r="AF122" s="27" t="s">
        <v>620</v>
      </c>
      <c r="AG122" s="29" t="s">
        <v>1235</v>
      </c>
      <c r="AH122" s="16" t="s">
        <v>55</v>
      </c>
      <c r="AI122" s="16" t="s">
        <v>1230</v>
      </c>
      <c r="AJ122" s="16" t="s">
        <v>1231</v>
      </c>
      <c r="AK122" s="29" t="s">
        <v>1234</v>
      </c>
      <c r="AL122" s="16" t="s">
        <v>1232</v>
      </c>
      <c r="AM122" s="16" t="s">
        <v>1231</v>
      </c>
      <c r="AN122" s="16" t="s">
        <v>56</v>
      </c>
      <c r="AO122" s="16" t="s">
        <v>1233</v>
      </c>
      <c r="AP122" s="16" t="s">
        <v>1233</v>
      </c>
      <c r="AQ122" s="16" t="s">
        <v>1233</v>
      </c>
      <c r="AR122" s="29" t="s">
        <v>1237</v>
      </c>
      <c r="AS122" s="21" t="s">
        <v>318</v>
      </c>
      <c r="AT122" s="29" t="s">
        <v>1238</v>
      </c>
      <c r="AU122" s="29" t="s">
        <v>1239</v>
      </c>
      <c r="AV122" s="17" t="s">
        <v>1156</v>
      </c>
      <c r="AW122" s="17" t="s">
        <v>1155</v>
      </c>
    </row>
    <row r="123" spans="1:49" s="8" customFormat="1" ht="49.9" customHeight="1">
      <c r="A123" s="19" t="s">
        <v>306</v>
      </c>
      <c r="B123" s="19" t="s">
        <v>134</v>
      </c>
      <c r="C123" s="19">
        <v>2016</v>
      </c>
      <c r="D123" s="16" t="s">
        <v>135</v>
      </c>
      <c r="E123" s="19">
        <v>6</v>
      </c>
      <c r="F123" s="21" t="s">
        <v>307</v>
      </c>
      <c r="G123" s="29" t="s">
        <v>1037</v>
      </c>
      <c r="H123" s="21" t="s">
        <v>601</v>
      </c>
      <c r="I123" s="96"/>
      <c r="J123" s="96"/>
      <c r="K123" s="96"/>
      <c r="L123" s="21" t="s">
        <v>569</v>
      </c>
      <c r="M123" s="25">
        <v>346319.9952</v>
      </c>
      <c r="N123" s="96"/>
      <c r="O123" s="96"/>
      <c r="P123" s="96"/>
      <c r="Q123" s="21" t="s">
        <v>569</v>
      </c>
      <c r="R123" s="21" t="s">
        <v>579</v>
      </c>
      <c r="S123" s="21" t="s">
        <v>314</v>
      </c>
      <c r="T123" s="19" t="s">
        <v>585</v>
      </c>
      <c r="U123" s="24">
        <v>42369</v>
      </c>
      <c r="V123" s="25">
        <f t="shared" si="1"/>
        <v>298551.72000000003</v>
      </c>
      <c r="W123" s="25">
        <v>346319.9952</v>
      </c>
      <c r="X123" s="16" t="s">
        <v>1246</v>
      </c>
      <c r="Y123" s="16" t="s">
        <v>53</v>
      </c>
      <c r="Z123" s="16" t="s">
        <v>1245</v>
      </c>
      <c r="AA123" s="19" t="s">
        <v>349</v>
      </c>
      <c r="AB123" s="21" t="s">
        <v>601</v>
      </c>
      <c r="AC123" s="16" t="s">
        <v>1236</v>
      </c>
      <c r="AD123" s="24">
        <v>42370</v>
      </c>
      <c r="AE123" s="24">
        <v>42735</v>
      </c>
      <c r="AF123" s="27" t="s">
        <v>621</v>
      </c>
      <c r="AG123" s="29" t="s">
        <v>1235</v>
      </c>
      <c r="AH123" s="16" t="s">
        <v>55</v>
      </c>
      <c r="AI123" s="16" t="s">
        <v>1230</v>
      </c>
      <c r="AJ123" s="16" t="s">
        <v>1231</v>
      </c>
      <c r="AK123" s="29" t="s">
        <v>1234</v>
      </c>
      <c r="AL123" s="16" t="s">
        <v>1232</v>
      </c>
      <c r="AM123" s="16" t="s">
        <v>1231</v>
      </c>
      <c r="AN123" s="16" t="s">
        <v>56</v>
      </c>
      <c r="AO123" s="16" t="s">
        <v>1233</v>
      </c>
      <c r="AP123" s="16" t="s">
        <v>1233</v>
      </c>
      <c r="AQ123" s="16" t="s">
        <v>1233</v>
      </c>
      <c r="AR123" s="29" t="s">
        <v>1237</v>
      </c>
      <c r="AS123" s="21" t="s">
        <v>318</v>
      </c>
      <c r="AT123" s="29" t="s">
        <v>1238</v>
      </c>
      <c r="AU123" s="29" t="s">
        <v>1239</v>
      </c>
      <c r="AV123" s="17" t="s">
        <v>1156</v>
      </c>
      <c r="AW123" s="17" t="s">
        <v>1155</v>
      </c>
    </row>
    <row r="124" spans="1:49" s="8" customFormat="1" ht="49.9" customHeight="1">
      <c r="A124" s="19" t="s">
        <v>306</v>
      </c>
      <c r="B124" s="19" t="s">
        <v>134</v>
      </c>
      <c r="C124" s="19">
        <v>2016</v>
      </c>
      <c r="D124" s="16" t="s">
        <v>135</v>
      </c>
      <c r="E124" s="19">
        <v>6</v>
      </c>
      <c r="F124" s="21" t="s">
        <v>307</v>
      </c>
      <c r="G124" s="29" t="s">
        <v>1037</v>
      </c>
      <c r="H124" s="21" t="s">
        <v>602</v>
      </c>
      <c r="I124" s="96"/>
      <c r="J124" s="96"/>
      <c r="K124" s="96"/>
      <c r="L124" s="21" t="s">
        <v>569</v>
      </c>
      <c r="M124" s="25">
        <v>2346119.952</v>
      </c>
      <c r="N124" s="96"/>
      <c r="O124" s="96"/>
      <c r="P124" s="96"/>
      <c r="Q124" s="21" t="s">
        <v>569</v>
      </c>
      <c r="R124" s="21" t="s">
        <v>579</v>
      </c>
      <c r="S124" s="21" t="s">
        <v>314</v>
      </c>
      <c r="T124" s="19" t="s">
        <v>586</v>
      </c>
      <c r="U124" s="24">
        <v>42369</v>
      </c>
      <c r="V124" s="25">
        <f t="shared" si="1"/>
        <v>2022517.2413793104</v>
      </c>
      <c r="W124" s="25">
        <v>2346120</v>
      </c>
      <c r="X124" s="16" t="s">
        <v>1246</v>
      </c>
      <c r="Y124" s="16" t="s">
        <v>53</v>
      </c>
      <c r="Z124" s="16" t="s">
        <v>1245</v>
      </c>
      <c r="AA124" s="19" t="s">
        <v>349</v>
      </c>
      <c r="AB124" s="21" t="s">
        <v>602</v>
      </c>
      <c r="AC124" s="16" t="s">
        <v>1236</v>
      </c>
      <c r="AD124" s="24">
        <v>42370</v>
      </c>
      <c r="AE124" s="24">
        <v>42735</v>
      </c>
      <c r="AF124" s="27" t="s">
        <v>622</v>
      </c>
      <c r="AG124" s="29" t="s">
        <v>1235</v>
      </c>
      <c r="AH124" s="16" t="s">
        <v>55</v>
      </c>
      <c r="AI124" s="16" t="s">
        <v>1230</v>
      </c>
      <c r="AJ124" s="16" t="s">
        <v>1231</v>
      </c>
      <c r="AK124" s="29" t="s">
        <v>1234</v>
      </c>
      <c r="AL124" s="16" t="s">
        <v>1232</v>
      </c>
      <c r="AM124" s="16" t="s">
        <v>1231</v>
      </c>
      <c r="AN124" s="16" t="s">
        <v>56</v>
      </c>
      <c r="AO124" s="16" t="s">
        <v>1233</v>
      </c>
      <c r="AP124" s="16" t="s">
        <v>1233</v>
      </c>
      <c r="AQ124" s="16" t="s">
        <v>1233</v>
      </c>
      <c r="AR124" s="29" t="s">
        <v>1237</v>
      </c>
      <c r="AS124" s="21" t="s">
        <v>318</v>
      </c>
      <c r="AT124" s="29" t="s">
        <v>1238</v>
      </c>
      <c r="AU124" s="29" t="s">
        <v>1239</v>
      </c>
      <c r="AV124" s="17" t="s">
        <v>1156</v>
      </c>
      <c r="AW124" s="17" t="s">
        <v>1155</v>
      </c>
    </row>
    <row r="125" spans="1:49" s="8" customFormat="1" ht="49.9" customHeight="1">
      <c r="A125" s="19" t="s">
        <v>306</v>
      </c>
      <c r="B125" s="19" t="s">
        <v>134</v>
      </c>
      <c r="C125" s="19">
        <v>2016</v>
      </c>
      <c r="D125" s="16" t="s">
        <v>135</v>
      </c>
      <c r="E125" s="19" t="s">
        <v>634</v>
      </c>
      <c r="F125" s="21" t="s">
        <v>307</v>
      </c>
      <c r="G125" s="29" t="s">
        <v>1037</v>
      </c>
      <c r="H125" s="21" t="s">
        <v>603</v>
      </c>
      <c r="I125" s="96"/>
      <c r="J125" s="96"/>
      <c r="K125" s="96"/>
      <c r="L125" s="21" t="s">
        <v>569</v>
      </c>
      <c r="M125" s="25">
        <v>415584</v>
      </c>
      <c r="N125" s="96"/>
      <c r="O125" s="96"/>
      <c r="P125" s="96"/>
      <c r="Q125" s="21" t="s">
        <v>569</v>
      </c>
      <c r="R125" s="21" t="s">
        <v>579</v>
      </c>
      <c r="S125" s="21" t="s">
        <v>314</v>
      </c>
      <c r="T125" s="19" t="s">
        <v>587</v>
      </c>
      <c r="U125" s="24">
        <v>42369</v>
      </c>
      <c r="V125" s="25">
        <f t="shared" si="1"/>
        <v>358262.06896551728</v>
      </c>
      <c r="W125" s="25">
        <v>415584</v>
      </c>
      <c r="X125" s="16" t="s">
        <v>1246</v>
      </c>
      <c r="Y125" s="16" t="s">
        <v>53</v>
      </c>
      <c r="Z125" s="16" t="s">
        <v>1245</v>
      </c>
      <c r="AA125" s="19" t="s">
        <v>349</v>
      </c>
      <c r="AB125" s="21" t="s">
        <v>603</v>
      </c>
      <c r="AC125" s="16" t="s">
        <v>1236</v>
      </c>
      <c r="AD125" s="24">
        <v>42370</v>
      </c>
      <c r="AE125" s="24">
        <v>42735</v>
      </c>
      <c r="AF125" s="27" t="s">
        <v>623</v>
      </c>
      <c r="AG125" s="29" t="s">
        <v>1235</v>
      </c>
      <c r="AH125" s="16" t="s">
        <v>55</v>
      </c>
      <c r="AI125" s="16" t="s">
        <v>1230</v>
      </c>
      <c r="AJ125" s="16" t="s">
        <v>1231</v>
      </c>
      <c r="AK125" s="29" t="s">
        <v>1234</v>
      </c>
      <c r="AL125" s="16" t="s">
        <v>1232</v>
      </c>
      <c r="AM125" s="16" t="s">
        <v>1231</v>
      </c>
      <c r="AN125" s="16" t="s">
        <v>56</v>
      </c>
      <c r="AO125" s="16" t="s">
        <v>1233</v>
      </c>
      <c r="AP125" s="16" t="s">
        <v>1233</v>
      </c>
      <c r="AQ125" s="16" t="s">
        <v>1233</v>
      </c>
      <c r="AR125" s="29" t="s">
        <v>1237</v>
      </c>
      <c r="AS125" s="21" t="s">
        <v>318</v>
      </c>
      <c r="AT125" s="29" t="s">
        <v>1238</v>
      </c>
      <c r="AU125" s="29" t="s">
        <v>1239</v>
      </c>
      <c r="AV125" s="17" t="s">
        <v>1156</v>
      </c>
      <c r="AW125" s="17" t="s">
        <v>1155</v>
      </c>
    </row>
    <row r="126" spans="1:49" s="8" customFormat="1" ht="49.9" customHeight="1">
      <c r="A126" s="19" t="s">
        <v>306</v>
      </c>
      <c r="B126" s="19" t="s">
        <v>134</v>
      </c>
      <c r="C126" s="19">
        <v>2016</v>
      </c>
      <c r="D126" s="16" t="s">
        <v>135</v>
      </c>
      <c r="E126" s="19">
        <v>7</v>
      </c>
      <c r="F126" s="21" t="s">
        <v>307</v>
      </c>
      <c r="G126" s="29" t="s">
        <v>1037</v>
      </c>
      <c r="H126" s="21" t="s">
        <v>604</v>
      </c>
      <c r="I126" s="96"/>
      <c r="J126" s="96"/>
      <c r="K126" s="96"/>
      <c r="L126" s="21" t="s">
        <v>570</v>
      </c>
      <c r="M126" s="25">
        <v>415584</v>
      </c>
      <c r="N126" s="96"/>
      <c r="O126" s="96"/>
      <c r="P126" s="96"/>
      <c r="Q126" s="21" t="s">
        <v>570</v>
      </c>
      <c r="R126" s="21" t="s">
        <v>579</v>
      </c>
      <c r="S126" s="21" t="s">
        <v>314</v>
      </c>
      <c r="T126" s="19" t="s">
        <v>588</v>
      </c>
      <c r="U126" s="24">
        <v>42369</v>
      </c>
      <c r="V126" s="25">
        <f t="shared" si="1"/>
        <v>6600000</v>
      </c>
      <c r="W126" s="25">
        <v>7656000</v>
      </c>
      <c r="X126" s="16" t="s">
        <v>1246</v>
      </c>
      <c r="Y126" s="16" t="s">
        <v>53</v>
      </c>
      <c r="Z126" s="16" t="s">
        <v>1245</v>
      </c>
      <c r="AA126" s="19" t="s">
        <v>349</v>
      </c>
      <c r="AB126" s="21" t="s">
        <v>604</v>
      </c>
      <c r="AC126" s="16" t="s">
        <v>1236</v>
      </c>
      <c r="AD126" s="24">
        <v>42370</v>
      </c>
      <c r="AE126" s="24">
        <v>42735</v>
      </c>
      <c r="AF126" s="27" t="s">
        <v>624</v>
      </c>
      <c r="AG126" s="29" t="s">
        <v>1235</v>
      </c>
      <c r="AH126" s="16" t="s">
        <v>55</v>
      </c>
      <c r="AI126" s="16" t="s">
        <v>1230</v>
      </c>
      <c r="AJ126" s="16" t="s">
        <v>1231</v>
      </c>
      <c r="AK126" s="29" t="s">
        <v>1234</v>
      </c>
      <c r="AL126" s="16" t="s">
        <v>1232</v>
      </c>
      <c r="AM126" s="16" t="s">
        <v>1231</v>
      </c>
      <c r="AN126" s="16" t="s">
        <v>56</v>
      </c>
      <c r="AO126" s="16" t="s">
        <v>1233</v>
      </c>
      <c r="AP126" s="16" t="s">
        <v>1233</v>
      </c>
      <c r="AQ126" s="16" t="s">
        <v>1233</v>
      </c>
      <c r="AR126" s="29" t="s">
        <v>1237</v>
      </c>
      <c r="AS126" s="21" t="s">
        <v>318</v>
      </c>
      <c r="AT126" s="29" t="s">
        <v>1238</v>
      </c>
      <c r="AU126" s="29" t="s">
        <v>1239</v>
      </c>
      <c r="AV126" s="17" t="s">
        <v>1156</v>
      </c>
      <c r="AW126" s="17" t="s">
        <v>1155</v>
      </c>
    </row>
    <row r="127" spans="1:49" s="8" customFormat="1" ht="49.9" customHeight="1">
      <c r="A127" s="19" t="s">
        <v>306</v>
      </c>
      <c r="B127" s="19" t="s">
        <v>134</v>
      </c>
      <c r="C127" s="19">
        <v>2016</v>
      </c>
      <c r="D127" s="16" t="s">
        <v>135</v>
      </c>
      <c r="E127" s="19">
        <v>8</v>
      </c>
      <c r="F127" s="21" t="s">
        <v>307</v>
      </c>
      <c r="G127" s="29" t="s">
        <v>1037</v>
      </c>
      <c r="H127" s="21" t="s">
        <v>605</v>
      </c>
      <c r="I127" s="96"/>
      <c r="J127" s="96"/>
      <c r="K127" s="96"/>
      <c r="L127" s="21" t="s">
        <v>571</v>
      </c>
      <c r="M127" s="25">
        <v>7656000</v>
      </c>
      <c r="N127" s="96"/>
      <c r="O127" s="96"/>
      <c r="P127" s="96"/>
      <c r="Q127" s="21" t="s">
        <v>571</v>
      </c>
      <c r="R127" s="21" t="s">
        <v>579</v>
      </c>
      <c r="S127" s="21" t="s">
        <v>314</v>
      </c>
      <c r="T127" s="19" t="s">
        <v>589</v>
      </c>
      <c r="U127" s="24">
        <v>42356</v>
      </c>
      <c r="V127" s="25">
        <f t="shared" si="1"/>
        <v>586580.4828</v>
      </c>
      <c r="W127" s="25">
        <v>680433.360048</v>
      </c>
      <c r="X127" s="16" t="s">
        <v>1246</v>
      </c>
      <c r="Y127" s="16" t="s">
        <v>53</v>
      </c>
      <c r="Z127" s="16" t="s">
        <v>1245</v>
      </c>
      <c r="AA127" s="19" t="s">
        <v>349</v>
      </c>
      <c r="AB127" s="21" t="s">
        <v>605</v>
      </c>
      <c r="AC127" s="16" t="s">
        <v>1236</v>
      </c>
      <c r="AD127" s="24">
        <v>42370</v>
      </c>
      <c r="AE127" s="24">
        <v>42735</v>
      </c>
      <c r="AF127" s="27" t="s">
        <v>625</v>
      </c>
      <c r="AG127" s="29" t="s">
        <v>1235</v>
      </c>
      <c r="AH127" s="16" t="s">
        <v>55</v>
      </c>
      <c r="AI127" s="16" t="s">
        <v>1230</v>
      </c>
      <c r="AJ127" s="16" t="s">
        <v>1231</v>
      </c>
      <c r="AK127" s="29" t="s">
        <v>1234</v>
      </c>
      <c r="AL127" s="16" t="s">
        <v>1232</v>
      </c>
      <c r="AM127" s="16" t="s">
        <v>1231</v>
      </c>
      <c r="AN127" s="16" t="s">
        <v>56</v>
      </c>
      <c r="AO127" s="16" t="s">
        <v>1233</v>
      </c>
      <c r="AP127" s="16" t="s">
        <v>1233</v>
      </c>
      <c r="AQ127" s="16" t="s">
        <v>1233</v>
      </c>
      <c r="AR127" s="29" t="s">
        <v>1237</v>
      </c>
      <c r="AS127" s="21" t="s">
        <v>318</v>
      </c>
      <c r="AT127" s="29" t="s">
        <v>1238</v>
      </c>
      <c r="AU127" s="29" t="s">
        <v>1239</v>
      </c>
      <c r="AV127" s="17" t="s">
        <v>1156</v>
      </c>
      <c r="AW127" s="17" t="s">
        <v>1155</v>
      </c>
    </row>
    <row r="128" spans="1:49" s="8" customFormat="1" ht="49.9" customHeight="1">
      <c r="A128" s="19" t="s">
        <v>306</v>
      </c>
      <c r="B128" s="19" t="s">
        <v>330</v>
      </c>
      <c r="C128" s="19">
        <v>2016</v>
      </c>
      <c r="D128" s="16" t="s">
        <v>135</v>
      </c>
      <c r="E128" s="19">
        <v>9</v>
      </c>
      <c r="F128" s="21" t="s">
        <v>307</v>
      </c>
      <c r="G128" s="29" t="s">
        <v>1037</v>
      </c>
      <c r="H128" s="21" t="s">
        <v>606</v>
      </c>
      <c r="I128" s="96"/>
      <c r="J128" s="96"/>
      <c r="K128" s="96"/>
      <c r="L128" s="21" t="s">
        <v>572</v>
      </c>
      <c r="M128" s="25">
        <v>680433.360048</v>
      </c>
      <c r="N128" s="96"/>
      <c r="O128" s="96"/>
      <c r="P128" s="96"/>
      <c r="Q128" s="21" t="s">
        <v>572</v>
      </c>
      <c r="R128" s="21" t="s">
        <v>579</v>
      </c>
      <c r="S128" s="21" t="s">
        <v>314</v>
      </c>
      <c r="T128" s="19" t="s">
        <v>590</v>
      </c>
      <c r="U128" s="24">
        <v>42356</v>
      </c>
      <c r="V128" s="25">
        <f t="shared" si="1"/>
        <v>260835.60000000003</v>
      </c>
      <c r="W128" s="25">
        <v>302569.29600000003</v>
      </c>
      <c r="X128" s="16" t="s">
        <v>1246</v>
      </c>
      <c r="Y128" s="16" t="s">
        <v>53</v>
      </c>
      <c r="Z128" s="16" t="s">
        <v>1245</v>
      </c>
      <c r="AA128" s="19" t="s">
        <v>349</v>
      </c>
      <c r="AB128" s="21" t="s">
        <v>606</v>
      </c>
      <c r="AC128" s="16" t="s">
        <v>1236</v>
      </c>
      <c r="AD128" s="24">
        <v>42370</v>
      </c>
      <c r="AE128" s="24">
        <v>42735</v>
      </c>
      <c r="AF128" s="27" t="s">
        <v>626</v>
      </c>
      <c r="AG128" s="29" t="s">
        <v>1235</v>
      </c>
      <c r="AH128" s="16" t="s">
        <v>55</v>
      </c>
      <c r="AI128" s="16" t="s">
        <v>1230</v>
      </c>
      <c r="AJ128" s="16" t="s">
        <v>1231</v>
      </c>
      <c r="AK128" s="29" t="s">
        <v>1234</v>
      </c>
      <c r="AL128" s="16" t="s">
        <v>1232</v>
      </c>
      <c r="AM128" s="16" t="s">
        <v>1231</v>
      </c>
      <c r="AN128" s="16" t="s">
        <v>56</v>
      </c>
      <c r="AO128" s="16" t="s">
        <v>1233</v>
      </c>
      <c r="AP128" s="16" t="s">
        <v>1233</v>
      </c>
      <c r="AQ128" s="16" t="s">
        <v>1233</v>
      </c>
      <c r="AR128" s="29" t="s">
        <v>1237</v>
      </c>
      <c r="AS128" s="21" t="s">
        <v>318</v>
      </c>
      <c r="AT128" s="29" t="s">
        <v>1238</v>
      </c>
      <c r="AU128" s="29" t="s">
        <v>1239</v>
      </c>
      <c r="AV128" s="17" t="s">
        <v>1156</v>
      </c>
      <c r="AW128" s="17" t="s">
        <v>1155</v>
      </c>
    </row>
    <row r="129" spans="1:49" s="8" customFormat="1" ht="49.9" customHeight="1">
      <c r="A129" s="19" t="s">
        <v>306</v>
      </c>
      <c r="B129" s="19" t="s">
        <v>330</v>
      </c>
      <c r="C129" s="19">
        <v>2016</v>
      </c>
      <c r="D129" s="16" t="s">
        <v>135</v>
      </c>
      <c r="E129" s="19">
        <v>10</v>
      </c>
      <c r="F129" s="21" t="s">
        <v>307</v>
      </c>
      <c r="G129" s="29" t="s">
        <v>1037</v>
      </c>
      <c r="H129" s="21" t="s">
        <v>607</v>
      </c>
      <c r="I129" s="96"/>
      <c r="J129" s="96"/>
      <c r="K129" s="96"/>
      <c r="L129" s="21" t="s">
        <v>573</v>
      </c>
      <c r="M129" s="25">
        <v>302569.29600000003</v>
      </c>
      <c r="N129" s="96"/>
      <c r="O129" s="96"/>
      <c r="P129" s="96"/>
      <c r="Q129" s="21" t="s">
        <v>573</v>
      </c>
      <c r="R129" s="21" t="s">
        <v>579</v>
      </c>
      <c r="S129" s="21" t="s">
        <v>314</v>
      </c>
      <c r="T129" s="19" t="s">
        <v>591</v>
      </c>
      <c r="U129" s="24">
        <v>42369</v>
      </c>
      <c r="V129" s="25">
        <f t="shared" si="1"/>
        <v>201215.28</v>
      </c>
      <c r="W129" s="25">
        <v>233409.7248</v>
      </c>
      <c r="X129" s="16" t="s">
        <v>1246</v>
      </c>
      <c r="Y129" s="16" t="s">
        <v>53</v>
      </c>
      <c r="Z129" s="16" t="s">
        <v>1245</v>
      </c>
      <c r="AA129" s="19" t="s">
        <v>349</v>
      </c>
      <c r="AB129" s="21" t="s">
        <v>607</v>
      </c>
      <c r="AC129" s="16" t="s">
        <v>1236</v>
      </c>
      <c r="AD129" s="24">
        <v>42370</v>
      </c>
      <c r="AE129" s="24">
        <v>42735</v>
      </c>
      <c r="AF129" s="27" t="s">
        <v>627</v>
      </c>
      <c r="AG129" s="29" t="s">
        <v>1235</v>
      </c>
      <c r="AH129" s="16" t="s">
        <v>55</v>
      </c>
      <c r="AI129" s="16" t="s">
        <v>1230</v>
      </c>
      <c r="AJ129" s="16" t="s">
        <v>1231</v>
      </c>
      <c r="AK129" s="29" t="s">
        <v>1234</v>
      </c>
      <c r="AL129" s="16" t="s">
        <v>1232</v>
      </c>
      <c r="AM129" s="16" t="s">
        <v>1231</v>
      </c>
      <c r="AN129" s="16" t="s">
        <v>56</v>
      </c>
      <c r="AO129" s="16" t="s">
        <v>1233</v>
      </c>
      <c r="AP129" s="16" t="s">
        <v>1233</v>
      </c>
      <c r="AQ129" s="16" t="s">
        <v>1233</v>
      </c>
      <c r="AR129" s="29" t="s">
        <v>1237</v>
      </c>
      <c r="AS129" s="21" t="s">
        <v>318</v>
      </c>
      <c r="AT129" s="29" t="s">
        <v>1238</v>
      </c>
      <c r="AU129" s="29" t="s">
        <v>1239</v>
      </c>
      <c r="AV129" s="17" t="s">
        <v>1156</v>
      </c>
      <c r="AW129" s="17" t="s">
        <v>1155</v>
      </c>
    </row>
    <row r="130" spans="1:49" s="8" customFormat="1" ht="49.9" customHeight="1">
      <c r="A130" s="19" t="s">
        <v>306</v>
      </c>
      <c r="B130" s="19" t="s">
        <v>134</v>
      </c>
      <c r="C130" s="19">
        <v>2016</v>
      </c>
      <c r="D130" s="16" t="s">
        <v>135</v>
      </c>
      <c r="E130" s="19">
        <v>11</v>
      </c>
      <c r="F130" s="21" t="s">
        <v>307</v>
      </c>
      <c r="G130" s="29" t="s">
        <v>1037</v>
      </c>
      <c r="H130" s="21" t="s">
        <v>608</v>
      </c>
      <c r="I130" s="96"/>
      <c r="J130" s="96"/>
      <c r="K130" s="96"/>
      <c r="L130" s="21" t="s">
        <v>568</v>
      </c>
      <c r="M130" s="25">
        <v>233409.7248</v>
      </c>
      <c r="N130" s="96"/>
      <c r="O130" s="96"/>
      <c r="P130" s="96"/>
      <c r="Q130" s="21" t="s">
        <v>568</v>
      </c>
      <c r="R130" s="21" t="s">
        <v>579</v>
      </c>
      <c r="S130" s="21" t="s">
        <v>314</v>
      </c>
      <c r="T130" s="19" t="s">
        <v>592</v>
      </c>
      <c r="U130" s="24">
        <v>42356</v>
      </c>
      <c r="V130" s="25">
        <f t="shared" si="1"/>
        <v>2393661.9000000004</v>
      </c>
      <c r="W130" s="25">
        <v>2776647.804</v>
      </c>
      <c r="X130" s="16" t="s">
        <v>1246</v>
      </c>
      <c r="Y130" s="16" t="s">
        <v>53</v>
      </c>
      <c r="Z130" s="16" t="s">
        <v>1245</v>
      </c>
      <c r="AA130" s="19" t="s">
        <v>349</v>
      </c>
      <c r="AB130" s="21" t="s">
        <v>608</v>
      </c>
      <c r="AC130" s="16" t="s">
        <v>1236</v>
      </c>
      <c r="AD130" s="24">
        <v>42370</v>
      </c>
      <c r="AE130" s="24">
        <v>42735</v>
      </c>
      <c r="AF130" s="27" t="s">
        <v>628</v>
      </c>
      <c r="AG130" s="29" t="s">
        <v>1235</v>
      </c>
      <c r="AH130" s="16" t="s">
        <v>55</v>
      </c>
      <c r="AI130" s="16" t="s">
        <v>1230</v>
      </c>
      <c r="AJ130" s="16" t="s">
        <v>1231</v>
      </c>
      <c r="AK130" s="29" t="s">
        <v>1234</v>
      </c>
      <c r="AL130" s="16" t="s">
        <v>1232</v>
      </c>
      <c r="AM130" s="16" t="s">
        <v>1231</v>
      </c>
      <c r="AN130" s="16" t="s">
        <v>56</v>
      </c>
      <c r="AO130" s="16" t="s">
        <v>1233</v>
      </c>
      <c r="AP130" s="16" t="s">
        <v>1233</v>
      </c>
      <c r="AQ130" s="16" t="s">
        <v>1233</v>
      </c>
      <c r="AR130" s="29" t="s">
        <v>1237</v>
      </c>
      <c r="AS130" s="21" t="s">
        <v>318</v>
      </c>
      <c r="AT130" s="29" t="s">
        <v>1238</v>
      </c>
      <c r="AU130" s="29" t="s">
        <v>1239</v>
      </c>
      <c r="AV130" s="17" t="s">
        <v>1156</v>
      </c>
      <c r="AW130" s="17" t="s">
        <v>1155</v>
      </c>
    </row>
    <row r="131" spans="1:49" s="8" customFormat="1" ht="49.9" customHeight="1">
      <c r="A131" s="19" t="s">
        <v>306</v>
      </c>
      <c r="B131" s="19" t="s">
        <v>330</v>
      </c>
      <c r="C131" s="19">
        <v>2016</v>
      </c>
      <c r="D131" s="16" t="s">
        <v>135</v>
      </c>
      <c r="E131" s="19">
        <v>12</v>
      </c>
      <c r="F131" s="21" t="s">
        <v>307</v>
      </c>
      <c r="G131" s="29" t="s">
        <v>1037</v>
      </c>
      <c r="H131" s="21" t="s">
        <v>609</v>
      </c>
      <c r="I131" s="96"/>
      <c r="J131" s="96"/>
      <c r="K131" s="96"/>
      <c r="L131" s="21" t="s">
        <v>574</v>
      </c>
      <c r="M131" s="25">
        <v>2776647.804</v>
      </c>
      <c r="N131" s="96"/>
      <c r="O131" s="96"/>
      <c r="P131" s="96"/>
      <c r="Q131" s="21" t="s">
        <v>574</v>
      </c>
      <c r="R131" s="21" t="s">
        <v>579</v>
      </c>
      <c r="S131" s="21" t="s">
        <v>314</v>
      </c>
      <c r="T131" s="19" t="s">
        <v>593</v>
      </c>
      <c r="U131" s="24">
        <v>42369</v>
      </c>
      <c r="V131" s="25">
        <f t="shared" si="1"/>
        <v>184689</v>
      </c>
      <c r="W131" s="25">
        <v>214239.24</v>
      </c>
      <c r="X131" s="16" t="s">
        <v>1246</v>
      </c>
      <c r="Y131" s="16" t="s">
        <v>53</v>
      </c>
      <c r="Z131" s="16" t="s">
        <v>1245</v>
      </c>
      <c r="AA131" s="19" t="s">
        <v>349</v>
      </c>
      <c r="AB131" s="21" t="s">
        <v>609</v>
      </c>
      <c r="AC131" s="16" t="s">
        <v>1236</v>
      </c>
      <c r="AD131" s="24">
        <v>42370</v>
      </c>
      <c r="AE131" s="24">
        <v>42735</v>
      </c>
      <c r="AF131" s="27" t="s">
        <v>629</v>
      </c>
      <c r="AG131" s="29" t="s">
        <v>1235</v>
      </c>
      <c r="AH131" s="16" t="s">
        <v>55</v>
      </c>
      <c r="AI131" s="16" t="s">
        <v>1230</v>
      </c>
      <c r="AJ131" s="16" t="s">
        <v>1231</v>
      </c>
      <c r="AK131" s="29" t="s">
        <v>1234</v>
      </c>
      <c r="AL131" s="16" t="s">
        <v>1232</v>
      </c>
      <c r="AM131" s="16" t="s">
        <v>1231</v>
      </c>
      <c r="AN131" s="16" t="s">
        <v>56</v>
      </c>
      <c r="AO131" s="16" t="s">
        <v>1233</v>
      </c>
      <c r="AP131" s="16" t="s">
        <v>1233</v>
      </c>
      <c r="AQ131" s="16" t="s">
        <v>1233</v>
      </c>
      <c r="AR131" s="29" t="s">
        <v>1237</v>
      </c>
      <c r="AS131" s="21" t="s">
        <v>318</v>
      </c>
      <c r="AT131" s="29" t="s">
        <v>1238</v>
      </c>
      <c r="AU131" s="29" t="s">
        <v>1239</v>
      </c>
      <c r="AV131" s="17" t="s">
        <v>1156</v>
      </c>
      <c r="AW131" s="17" t="s">
        <v>1155</v>
      </c>
    </row>
    <row r="132" spans="1:49" s="8" customFormat="1" ht="49.9" customHeight="1">
      <c r="A132" s="19" t="s">
        <v>306</v>
      </c>
      <c r="B132" s="19" t="s">
        <v>330</v>
      </c>
      <c r="C132" s="19">
        <v>2016</v>
      </c>
      <c r="D132" s="16" t="s">
        <v>135</v>
      </c>
      <c r="E132" s="19">
        <v>15</v>
      </c>
      <c r="F132" s="21" t="s">
        <v>307</v>
      </c>
      <c r="G132" s="29" t="s">
        <v>1037</v>
      </c>
      <c r="H132" s="21" t="s">
        <v>610</v>
      </c>
      <c r="I132" s="96"/>
      <c r="J132" s="96"/>
      <c r="K132" s="96"/>
      <c r="L132" s="21" t="s">
        <v>575</v>
      </c>
      <c r="M132" s="25">
        <v>214239.24</v>
      </c>
      <c r="N132" s="96"/>
      <c r="O132" s="96"/>
      <c r="P132" s="96"/>
      <c r="Q132" s="21" t="s">
        <v>575</v>
      </c>
      <c r="R132" s="21" t="s">
        <v>114</v>
      </c>
      <c r="S132" s="21" t="s">
        <v>314</v>
      </c>
      <c r="T132" s="19" t="s">
        <v>588</v>
      </c>
      <c r="U132" s="24">
        <v>42369</v>
      </c>
      <c r="V132" s="25">
        <f t="shared" si="1"/>
        <v>4174724.3820000011</v>
      </c>
      <c r="W132" s="25">
        <v>4842680.2831200007</v>
      </c>
      <c r="X132" s="16" t="s">
        <v>1246</v>
      </c>
      <c r="Y132" s="16" t="s">
        <v>53</v>
      </c>
      <c r="Z132" s="16" t="s">
        <v>1245</v>
      </c>
      <c r="AA132" s="19" t="s">
        <v>349</v>
      </c>
      <c r="AB132" s="21" t="s">
        <v>610</v>
      </c>
      <c r="AC132" s="16" t="s">
        <v>1236</v>
      </c>
      <c r="AD132" s="24">
        <v>42370</v>
      </c>
      <c r="AE132" s="24">
        <v>42735</v>
      </c>
      <c r="AF132" s="27" t="s">
        <v>630</v>
      </c>
      <c r="AG132" s="29" t="s">
        <v>1235</v>
      </c>
      <c r="AH132" s="16" t="s">
        <v>55</v>
      </c>
      <c r="AI132" s="16" t="s">
        <v>1230</v>
      </c>
      <c r="AJ132" s="16" t="s">
        <v>1231</v>
      </c>
      <c r="AK132" s="29" t="s">
        <v>1234</v>
      </c>
      <c r="AL132" s="16" t="s">
        <v>1232</v>
      </c>
      <c r="AM132" s="16" t="s">
        <v>1231</v>
      </c>
      <c r="AN132" s="16" t="s">
        <v>56</v>
      </c>
      <c r="AO132" s="16" t="s">
        <v>1233</v>
      </c>
      <c r="AP132" s="16" t="s">
        <v>1233</v>
      </c>
      <c r="AQ132" s="16" t="s">
        <v>1233</v>
      </c>
      <c r="AR132" s="29" t="s">
        <v>1237</v>
      </c>
      <c r="AS132" s="21" t="s">
        <v>318</v>
      </c>
      <c r="AT132" s="29" t="s">
        <v>1238</v>
      </c>
      <c r="AU132" s="29" t="s">
        <v>1239</v>
      </c>
      <c r="AV132" s="17" t="s">
        <v>1156</v>
      </c>
      <c r="AW132" s="17" t="s">
        <v>1155</v>
      </c>
    </row>
    <row r="133" spans="1:49" s="8" customFormat="1" ht="49.9" customHeight="1">
      <c r="A133" s="19" t="s">
        <v>306</v>
      </c>
      <c r="B133" s="19" t="s">
        <v>330</v>
      </c>
      <c r="C133" s="19">
        <v>2016</v>
      </c>
      <c r="D133" s="16" t="s">
        <v>135</v>
      </c>
      <c r="E133" s="19">
        <v>16</v>
      </c>
      <c r="F133" s="21" t="s">
        <v>307</v>
      </c>
      <c r="G133" s="29" t="s">
        <v>1037</v>
      </c>
      <c r="H133" s="21" t="s">
        <v>611</v>
      </c>
      <c r="I133" s="96"/>
      <c r="J133" s="96"/>
      <c r="K133" s="96"/>
      <c r="L133" s="21" t="s">
        <v>576</v>
      </c>
      <c r="M133" s="25">
        <v>4842680.2831200007</v>
      </c>
      <c r="N133" s="96"/>
      <c r="O133" s="96"/>
      <c r="P133" s="96"/>
      <c r="Q133" s="21" t="s">
        <v>576</v>
      </c>
      <c r="R133" s="21" t="s">
        <v>114</v>
      </c>
      <c r="S133" s="21" t="s">
        <v>314</v>
      </c>
      <c r="T133" s="19" t="s">
        <v>594</v>
      </c>
      <c r="U133" s="24">
        <v>42356</v>
      </c>
      <c r="V133" s="25">
        <f t="shared" si="1"/>
        <v>2512221.2758620693</v>
      </c>
      <c r="W133" s="25">
        <v>2914176.68</v>
      </c>
      <c r="X133" s="16" t="s">
        <v>1246</v>
      </c>
      <c r="Y133" s="16" t="s">
        <v>53</v>
      </c>
      <c r="Z133" s="16" t="s">
        <v>1245</v>
      </c>
      <c r="AA133" s="19" t="s">
        <v>349</v>
      </c>
      <c r="AB133" s="21" t="s">
        <v>611</v>
      </c>
      <c r="AC133" s="16" t="s">
        <v>1236</v>
      </c>
      <c r="AD133" s="24">
        <v>42370</v>
      </c>
      <c r="AE133" s="24">
        <v>42735</v>
      </c>
      <c r="AF133" s="27" t="s">
        <v>631</v>
      </c>
      <c r="AG133" s="29" t="s">
        <v>1235</v>
      </c>
      <c r="AH133" s="16" t="s">
        <v>55</v>
      </c>
      <c r="AI133" s="16" t="s">
        <v>1230</v>
      </c>
      <c r="AJ133" s="16" t="s">
        <v>1231</v>
      </c>
      <c r="AK133" s="29" t="s">
        <v>1234</v>
      </c>
      <c r="AL133" s="16" t="s">
        <v>1232</v>
      </c>
      <c r="AM133" s="16" t="s">
        <v>1231</v>
      </c>
      <c r="AN133" s="16" t="s">
        <v>56</v>
      </c>
      <c r="AO133" s="16" t="s">
        <v>1233</v>
      </c>
      <c r="AP133" s="16" t="s">
        <v>1233</v>
      </c>
      <c r="AQ133" s="16" t="s">
        <v>1233</v>
      </c>
      <c r="AR133" s="29" t="s">
        <v>1237</v>
      </c>
      <c r="AS133" s="21" t="s">
        <v>318</v>
      </c>
      <c r="AT133" s="29" t="s">
        <v>1238</v>
      </c>
      <c r="AU133" s="29" t="s">
        <v>1239</v>
      </c>
      <c r="AV133" s="17" t="s">
        <v>1156</v>
      </c>
      <c r="AW133" s="17" t="s">
        <v>1155</v>
      </c>
    </row>
    <row r="134" spans="1:49" s="8" customFormat="1" ht="49.9" customHeight="1">
      <c r="A134" s="19" t="s">
        <v>306</v>
      </c>
      <c r="B134" s="19" t="s">
        <v>134</v>
      </c>
      <c r="C134" s="19">
        <v>2016</v>
      </c>
      <c r="D134" s="16" t="s">
        <v>135</v>
      </c>
      <c r="E134" s="19">
        <v>23</v>
      </c>
      <c r="F134" s="21" t="s">
        <v>307</v>
      </c>
      <c r="G134" s="29" t="s">
        <v>1037</v>
      </c>
      <c r="H134" s="21" t="s">
        <v>612</v>
      </c>
      <c r="I134" s="96"/>
      <c r="J134" s="96"/>
      <c r="K134" s="96"/>
      <c r="L134" s="21" t="s">
        <v>577</v>
      </c>
      <c r="M134" s="25">
        <v>2914176.68</v>
      </c>
      <c r="N134" s="96"/>
      <c r="O134" s="96"/>
      <c r="P134" s="96"/>
      <c r="Q134" s="21" t="s">
        <v>577</v>
      </c>
      <c r="R134" s="21" t="s">
        <v>64</v>
      </c>
      <c r="S134" s="21" t="s">
        <v>314</v>
      </c>
      <c r="T134" s="19" t="s">
        <v>595</v>
      </c>
      <c r="U134" s="24">
        <v>42369</v>
      </c>
      <c r="V134" s="25">
        <f t="shared" si="1"/>
        <v>1022896.551724138</v>
      </c>
      <c r="W134" s="25">
        <v>1186560</v>
      </c>
      <c r="X134" s="16" t="s">
        <v>1246</v>
      </c>
      <c r="Y134" s="16" t="s">
        <v>53</v>
      </c>
      <c r="Z134" s="16" t="s">
        <v>1245</v>
      </c>
      <c r="AA134" s="19" t="s">
        <v>349</v>
      </c>
      <c r="AB134" s="21" t="s">
        <v>612</v>
      </c>
      <c r="AC134" s="16" t="s">
        <v>1236</v>
      </c>
      <c r="AD134" s="24">
        <v>42370</v>
      </c>
      <c r="AE134" s="24">
        <v>42735</v>
      </c>
      <c r="AF134" s="27" t="s">
        <v>632</v>
      </c>
      <c r="AG134" s="29" t="s">
        <v>1235</v>
      </c>
      <c r="AH134" s="16" t="s">
        <v>55</v>
      </c>
      <c r="AI134" s="16" t="s">
        <v>1230</v>
      </c>
      <c r="AJ134" s="16" t="s">
        <v>1231</v>
      </c>
      <c r="AK134" s="29" t="s">
        <v>1234</v>
      </c>
      <c r="AL134" s="16" t="s">
        <v>1232</v>
      </c>
      <c r="AM134" s="16" t="s">
        <v>1231</v>
      </c>
      <c r="AN134" s="16" t="s">
        <v>56</v>
      </c>
      <c r="AO134" s="16" t="s">
        <v>1233</v>
      </c>
      <c r="AP134" s="16" t="s">
        <v>1233</v>
      </c>
      <c r="AQ134" s="16" t="s">
        <v>1233</v>
      </c>
      <c r="AR134" s="29" t="s">
        <v>1237</v>
      </c>
      <c r="AS134" s="21" t="s">
        <v>318</v>
      </c>
      <c r="AT134" s="29" t="s">
        <v>1238</v>
      </c>
      <c r="AU134" s="29" t="s">
        <v>1239</v>
      </c>
      <c r="AV134" s="17" t="s">
        <v>1156</v>
      </c>
      <c r="AW134" s="17" t="s">
        <v>1155</v>
      </c>
    </row>
    <row r="135" spans="1:49" s="8" customFormat="1" ht="49.9" customHeight="1">
      <c r="A135" s="19" t="s">
        <v>306</v>
      </c>
      <c r="B135" s="19" t="s">
        <v>330</v>
      </c>
      <c r="C135" s="19">
        <v>2016</v>
      </c>
      <c r="D135" s="16" t="s">
        <v>135</v>
      </c>
      <c r="E135" s="19">
        <v>24</v>
      </c>
      <c r="F135" s="21" t="s">
        <v>307</v>
      </c>
      <c r="G135" s="29" t="s">
        <v>1037</v>
      </c>
      <c r="H135" s="21" t="s">
        <v>613</v>
      </c>
      <c r="I135" s="96"/>
      <c r="J135" s="96"/>
      <c r="K135" s="96"/>
      <c r="L135" s="21" t="s">
        <v>578</v>
      </c>
      <c r="M135" s="25">
        <v>1186560</v>
      </c>
      <c r="N135" s="96"/>
      <c r="O135" s="96"/>
      <c r="P135" s="96"/>
      <c r="Q135" s="21" t="s">
        <v>578</v>
      </c>
      <c r="R135" s="21" t="s">
        <v>579</v>
      </c>
      <c r="S135" s="21" t="s">
        <v>314</v>
      </c>
      <c r="T135" s="19" t="s">
        <v>596</v>
      </c>
      <c r="U135" s="24">
        <v>42430</v>
      </c>
      <c r="V135" s="25">
        <f t="shared" si="1"/>
        <v>206681</v>
      </c>
      <c r="W135" s="25">
        <v>239749.96</v>
      </c>
      <c r="X135" s="16" t="s">
        <v>1246</v>
      </c>
      <c r="Y135" s="16" t="s">
        <v>53</v>
      </c>
      <c r="Z135" s="16" t="s">
        <v>1245</v>
      </c>
      <c r="AA135" s="19" t="s">
        <v>349</v>
      </c>
      <c r="AB135" s="21" t="s">
        <v>613</v>
      </c>
      <c r="AC135" s="16" t="s">
        <v>1236</v>
      </c>
      <c r="AD135" s="24">
        <v>42430</v>
      </c>
      <c r="AE135" s="24">
        <v>42735</v>
      </c>
      <c r="AF135" s="27" t="s">
        <v>633</v>
      </c>
      <c r="AG135" s="29" t="s">
        <v>1235</v>
      </c>
      <c r="AH135" s="16" t="s">
        <v>55</v>
      </c>
      <c r="AI135" s="16" t="s">
        <v>1230</v>
      </c>
      <c r="AJ135" s="16" t="s">
        <v>1231</v>
      </c>
      <c r="AK135" s="29" t="s">
        <v>1234</v>
      </c>
      <c r="AL135" s="16" t="s">
        <v>1232</v>
      </c>
      <c r="AM135" s="16" t="s">
        <v>1231</v>
      </c>
      <c r="AN135" s="16" t="s">
        <v>56</v>
      </c>
      <c r="AO135" s="16" t="s">
        <v>1233</v>
      </c>
      <c r="AP135" s="16" t="s">
        <v>1233</v>
      </c>
      <c r="AQ135" s="16" t="s">
        <v>1233</v>
      </c>
      <c r="AR135" s="29" t="s">
        <v>1237</v>
      </c>
      <c r="AS135" s="21" t="s">
        <v>318</v>
      </c>
      <c r="AT135" s="29" t="s">
        <v>1238</v>
      </c>
      <c r="AU135" s="29" t="s">
        <v>1239</v>
      </c>
      <c r="AV135" s="17" t="s">
        <v>1156</v>
      </c>
      <c r="AW135" s="17" t="s">
        <v>1155</v>
      </c>
    </row>
    <row r="136" spans="1:49" s="8" customFormat="1" ht="19.899999999999999" customHeight="1">
      <c r="A136" s="92" t="s">
        <v>306</v>
      </c>
      <c r="B136" s="92" t="s">
        <v>330</v>
      </c>
      <c r="C136" s="92">
        <v>2016</v>
      </c>
      <c r="D136" s="89" t="s">
        <v>135</v>
      </c>
      <c r="E136" s="92">
        <v>26</v>
      </c>
      <c r="F136" s="96" t="s">
        <v>307</v>
      </c>
      <c r="G136" s="88" t="s">
        <v>1030</v>
      </c>
      <c r="H136" s="96" t="s">
        <v>635</v>
      </c>
      <c r="I136" s="16"/>
      <c r="J136" s="16"/>
      <c r="K136" s="16"/>
      <c r="L136" s="16" t="s">
        <v>636</v>
      </c>
      <c r="M136" s="25">
        <v>239749.96</v>
      </c>
      <c r="N136" s="96" t="s">
        <v>638</v>
      </c>
      <c r="O136" s="96" t="s">
        <v>639</v>
      </c>
      <c r="P136" s="96" t="s">
        <v>640</v>
      </c>
      <c r="Q136" s="96"/>
      <c r="R136" s="96" t="s">
        <v>579</v>
      </c>
      <c r="S136" s="96" t="s">
        <v>314</v>
      </c>
      <c r="T136" s="92" t="s">
        <v>641</v>
      </c>
      <c r="U136" s="100">
        <v>42430</v>
      </c>
      <c r="V136" s="91">
        <f t="shared" si="1"/>
        <v>239635</v>
      </c>
      <c r="W136" s="91">
        <v>277976.59999999998</v>
      </c>
      <c r="X136" s="89" t="s">
        <v>1246</v>
      </c>
      <c r="Y136" s="89" t="s">
        <v>53</v>
      </c>
      <c r="Z136" s="89" t="s">
        <v>1245</v>
      </c>
      <c r="AA136" s="92" t="s">
        <v>316</v>
      </c>
      <c r="AB136" s="96" t="s">
        <v>642</v>
      </c>
      <c r="AC136" s="89" t="s">
        <v>1236</v>
      </c>
      <c r="AD136" s="100">
        <v>42430</v>
      </c>
      <c r="AE136" s="100">
        <v>42735</v>
      </c>
      <c r="AF136" s="101" t="s">
        <v>643</v>
      </c>
      <c r="AG136" s="88" t="s">
        <v>1235</v>
      </c>
      <c r="AH136" s="89" t="s">
        <v>55</v>
      </c>
      <c r="AI136" s="89" t="s">
        <v>1230</v>
      </c>
      <c r="AJ136" s="89" t="s">
        <v>1231</v>
      </c>
      <c r="AK136" s="88" t="s">
        <v>1234</v>
      </c>
      <c r="AL136" s="89" t="s">
        <v>1232</v>
      </c>
      <c r="AM136" s="89" t="s">
        <v>1231</v>
      </c>
      <c r="AN136" s="89" t="s">
        <v>56</v>
      </c>
      <c r="AO136" s="89" t="s">
        <v>1233</v>
      </c>
      <c r="AP136" s="89" t="s">
        <v>1233</v>
      </c>
      <c r="AQ136" s="89" t="s">
        <v>1233</v>
      </c>
      <c r="AR136" s="88" t="s">
        <v>1237</v>
      </c>
      <c r="AS136" s="96" t="s">
        <v>318</v>
      </c>
      <c r="AT136" s="88" t="s">
        <v>1238</v>
      </c>
      <c r="AU136" s="88" t="s">
        <v>1239</v>
      </c>
      <c r="AV136" s="88" t="s">
        <v>262</v>
      </c>
      <c r="AW136" s="88" t="s">
        <v>284</v>
      </c>
    </row>
    <row r="137" spans="1:49" s="8" customFormat="1" ht="19.899999999999999" customHeight="1">
      <c r="A137" s="92"/>
      <c r="B137" s="92"/>
      <c r="C137" s="92"/>
      <c r="D137" s="89"/>
      <c r="E137" s="92"/>
      <c r="F137" s="96"/>
      <c r="G137" s="89"/>
      <c r="H137" s="96"/>
      <c r="I137" s="16"/>
      <c r="J137" s="16"/>
      <c r="K137" s="16"/>
      <c r="L137" s="16" t="s">
        <v>637</v>
      </c>
      <c r="M137" s="25">
        <v>376420</v>
      </c>
      <c r="N137" s="96"/>
      <c r="O137" s="96"/>
      <c r="P137" s="96"/>
      <c r="Q137" s="96"/>
      <c r="R137" s="96"/>
      <c r="S137" s="96"/>
      <c r="T137" s="92"/>
      <c r="U137" s="100"/>
      <c r="V137" s="91"/>
      <c r="W137" s="91"/>
      <c r="X137" s="89"/>
      <c r="Y137" s="89"/>
      <c r="Z137" s="89"/>
      <c r="AA137" s="92"/>
      <c r="AB137" s="96"/>
      <c r="AC137" s="89"/>
      <c r="AD137" s="100"/>
      <c r="AE137" s="100"/>
      <c r="AF137" s="101"/>
      <c r="AG137" s="88"/>
      <c r="AH137" s="89"/>
      <c r="AI137" s="89"/>
      <c r="AJ137" s="89"/>
      <c r="AK137" s="88"/>
      <c r="AL137" s="89"/>
      <c r="AM137" s="89"/>
      <c r="AN137" s="89"/>
      <c r="AO137" s="89"/>
      <c r="AP137" s="89"/>
      <c r="AQ137" s="89"/>
      <c r="AR137" s="88"/>
      <c r="AS137" s="96"/>
      <c r="AT137" s="88"/>
      <c r="AU137" s="88"/>
      <c r="AV137" s="88"/>
      <c r="AW137" s="88"/>
    </row>
    <row r="138" spans="1:49" s="8" customFormat="1" ht="19.899999999999999" customHeight="1">
      <c r="A138" s="92"/>
      <c r="B138" s="92"/>
      <c r="C138" s="92"/>
      <c r="D138" s="89"/>
      <c r="E138" s="92"/>
      <c r="F138" s="96"/>
      <c r="G138" s="89"/>
      <c r="H138" s="96"/>
      <c r="I138" s="21" t="s">
        <v>638</v>
      </c>
      <c r="J138" s="21" t="s">
        <v>639</v>
      </c>
      <c r="K138" s="21" t="s">
        <v>640</v>
      </c>
      <c r="L138" s="19"/>
      <c r="M138" s="25">
        <v>360470</v>
      </c>
      <c r="N138" s="96"/>
      <c r="O138" s="96"/>
      <c r="P138" s="96"/>
      <c r="Q138" s="96"/>
      <c r="R138" s="96"/>
      <c r="S138" s="96"/>
      <c r="T138" s="92"/>
      <c r="U138" s="100"/>
      <c r="V138" s="91"/>
      <c r="W138" s="91"/>
      <c r="X138" s="89"/>
      <c r="Y138" s="89"/>
      <c r="Z138" s="89"/>
      <c r="AA138" s="92"/>
      <c r="AB138" s="96"/>
      <c r="AC138" s="89"/>
      <c r="AD138" s="100"/>
      <c r="AE138" s="100"/>
      <c r="AF138" s="101"/>
      <c r="AG138" s="88"/>
      <c r="AH138" s="89"/>
      <c r="AI138" s="89"/>
      <c r="AJ138" s="89"/>
      <c r="AK138" s="88"/>
      <c r="AL138" s="89"/>
      <c r="AM138" s="89"/>
      <c r="AN138" s="89"/>
      <c r="AO138" s="89"/>
      <c r="AP138" s="89"/>
      <c r="AQ138" s="89"/>
      <c r="AR138" s="88"/>
      <c r="AS138" s="96"/>
      <c r="AT138" s="88"/>
      <c r="AU138" s="88"/>
      <c r="AV138" s="88"/>
      <c r="AW138" s="88"/>
    </row>
    <row r="139" spans="1:49" s="8" customFormat="1" ht="19.899999999999999" customHeight="1">
      <c r="A139" s="92" t="s">
        <v>306</v>
      </c>
      <c r="B139" s="92" t="s">
        <v>330</v>
      </c>
      <c r="C139" s="92">
        <v>2016</v>
      </c>
      <c r="D139" s="89" t="s">
        <v>135</v>
      </c>
      <c r="E139" s="92">
        <v>29</v>
      </c>
      <c r="F139" s="96" t="s">
        <v>307</v>
      </c>
      <c r="G139" s="88" t="s">
        <v>1030</v>
      </c>
      <c r="H139" s="96" t="s">
        <v>644</v>
      </c>
      <c r="I139" s="16" t="s">
        <v>645</v>
      </c>
      <c r="J139" s="16" t="s">
        <v>646</v>
      </c>
      <c r="K139" s="16" t="s">
        <v>647</v>
      </c>
      <c r="L139" s="19"/>
      <c r="M139" s="25">
        <v>277976.59999999998</v>
      </c>
      <c r="N139" s="96"/>
      <c r="O139" s="96"/>
      <c r="P139" s="96"/>
      <c r="Q139" s="96" t="s">
        <v>650</v>
      </c>
      <c r="R139" s="96" t="s">
        <v>579</v>
      </c>
      <c r="S139" s="96" t="s">
        <v>314</v>
      </c>
      <c r="T139" s="92" t="s">
        <v>651</v>
      </c>
      <c r="U139" s="100">
        <v>42430</v>
      </c>
      <c r="V139" s="91">
        <f>+W139/1.16</f>
        <v>211900.00000000003</v>
      </c>
      <c r="W139" s="91">
        <v>245804</v>
      </c>
      <c r="X139" s="89" t="s">
        <v>1246</v>
      </c>
      <c r="Y139" s="89" t="s">
        <v>53</v>
      </c>
      <c r="Z139" s="89" t="s">
        <v>1245</v>
      </c>
      <c r="AA139" s="92" t="s">
        <v>316</v>
      </c>
      <c r="AB139" s="96" t="s">
        <v>652</v>
      </c>
      <c r="AC139" s="89" t="s">
        <v>1236</v>
      </c>
      <c r="AD139" s="100">
        <v>42430</v>
      </c>
      <c r="AE139" s="100">
        <v>42735</v>
      </c>
      <c r="AF139" s="101" t="s">
        <v>653</v>
      </c>
      <c r="AG139" s="88" t="s">
        <v>1235</v>
      </c>
      <c r="AH139" s="89" t="s">
        <v>55</v>
      </c>
      <c r="AI139" s="89" t="s">
        <v>1230</v>
      </c>
      <c r="AJ139" s="89" t="s">
        <v>1231</v>
      </c>
      <c r="AK139" s="88" t="s">
        <v>1234</v>
      </c>
      <c r="AL139" s="89" t="s">
        <v>1232</v>
      </c>
      <c r="AM139" s="89" t="s">
        <v>1231</v>
      </c>
      <c r="AN139" s="89" t="s">
        <v>56</v>
      </c>
      <c r="AO139" s="89" t="s">
        <v>1233</v>
      </c>
      <c r="AP139" s="89" t="s">
        <v>1233</v>
      </c>
      <c r="AQ139" s="89" t="s">
        <v>1233</v>
      </c>
      <c r="AR139" s="88" t="s">
        <v>1237</v>
      </c>
      <c r="AS139" s="96" t="s">
        <v>318</v>
      </c>
      <c r="AT139" s="88" t="s">
        <v>1238</v>
      </c>
      <c r="AU139" s="88" t="s">
        <v>1239</v>
      </c>
      <c r="AV139" s="88" t="s">
        <v>262</v>
      </c>
      <c r="AW139" s="88" t="s">
        <v>284</v>
      </c>
    </row>
    <row r="140" spans="1:49" s="8" customFormat="1" ht="19.899999999999999" customHeight="1">
      <c r="A140" s="92"/>
      <c r="B140" s="92"/>
      <c r="C140" s="92"/>
      <c r="D140" s="89"/>
      <c r="E140" s="92"/>
      <c r="F140" s="96"/>
      <c r="G140" s="89"/>
      <c r="H140" s="96"/>
      <c r="I140" s="16" t="s">
        <v>86</v>
      </c>
      <c r="J140" s="16" t="s">
        <v>648</v>
      </c>
      <c r="K140" s="16" t="s">
        <v>649</v>
      </c>
      <c r="L140" s="19"/>
      <c r="M140" s="25">
        <v>320160</v>
      </c>
      <c r="N140" s="96"/>
      <c r="O140" s="96"/>
      <c r="P140" s="96"/>
      <c r="Q140" s="96"/>
      <c r="R140" s="96"/>
      <c r="S140" s="96"/>
      <c r="T140" s="92"/>
      <c r="U140" s="100"/>
      <c r="V140" s="91"/>
      <c r="W140" s="91"/>
      <c r="X140" s="89"/>
      <c r="Y140" s="89"/>
      <c r="Z140" s="89"/>
      <c r="AA140" s="92"/>
      <c r="AB140" s="96"/>
      <c r="AC140" s="89"/>
      <c r="AD140" s="100"/>
      <c r="AE140" s="100"/>
      <c r="AF140" s="101"/>
      <c r="AG140" s="88"/>
      <c r="AH140" s="89"/>
      <c r="AI140" s="89"/>
      <c r="AJ140" s="89"/>
      <c r="AK140" s="88"/>
      <c r="AL140" s="89"/>
      <c r="AM140" s="89"/>
      <c r="AN140" s="89"/>
      <c r="AO140" s="89"/>
      <c r="AP140" s="89"/>
      <c r="AQ140" s="89"/>
      <c r="AR140" s="88"/>
      <c r="AS140" s="96"/>
      <c r="AT140" s="88"/>
      <c r="AU140" s="88"/>
      <c r="AV140" s="88"/>
      <c r="AW140" s="88"/>
    </row>
    <row r="141" spans="1:49" s="8" customFormat="1" ht="19.899999999999999" customHeight="1">
      <c r="A141" s="92"/>
      <c r="B141" s="92"/>
      <c r="C141" s="92"/>
      <c r="D141" s="89"/>
      <c r="E141" s="92"/>
      <c r="F141" s="96"/>
      <c r="G141" s="89"/>
      <c r="H141" s="96"/>
      <c r="I141" s="21"/>
      <c r="J141" s="21"/>
      <c r="K141" s="21"/>
      <c r="L141" s="21" t="s">
        <v>650</v>
      </c>
      <c r="M141" s="25">
        <v>301646.40000000002</v>
      </c>
      <c r="N141" s="96"/>
      <c r="O141" s="96"/>
      <c r="P141" s="96"/>
      <c r="Q141" s="96"/>
      <c r="R141" s="96"/>
      <c r="S141" s="96"/>
      <c r="T141" s="92"/>
      <c r="U141" s="100"/>
      <c r="V141" s="91"/>
      <c r="W141" s="91"/>
      <c r="X141" s="89"/>
      <c r="Y141" s="89"/>
      <c r="Z141" s="89"/>
      <c r="AA141" s="92"/>
      <c r="AB141" s="96"/>
      <c r="AC141" s="89"/>
      <c r="AD141" s="100"/>
      <c r="AE141" s="100"/>
      <c r="AF141" s="101"/>
      <c r="AG141" s="88"/>
      <c r="AH141" s="89"/>
      <c r="AI141" s="89"/>
      <c r="AJ141" s="89"/>
      <c r="AK141" s="88"/>
      <c r="AL141" s="89"/>
      <c r="AM141" s="89"/>
      <c r="AN141" s="89"/>
      <c r="AO141" s="89"/>
      <c r="AP141" s="89"/>
      <c r="AQ141" s="89"/>
      <c r="AR141" s="88"/>
      <c r="AS141" s="96"/>
      <c r="AT141" s="88"/>
      <c r="AU141" s="88"/>
      <c r="AV141" s="88"/>
      <c r="AW141" s="88"/>
    </row>
    <row r="142" spans="1:49" s="8" customFormat="1" ht="19.899999999999999" customHeight="1">
      <c r="A142" s="92" t="s">
        <v>306</v>
      </c>
      <c r="B142" s="92" t="s">
        <v>330</v>
      </c>
      <c r="C142" s="92">
        <v>2016</v>
      </c>
      <c r="D142" s="89" t="s">
        <v>135</v>
      </c>
      <c r="E142" s="92">
        <v>34</v>
      </c>
      <c r="F142" s="96" t="s">
        <v>307</v>
      </c>
      <c r="G142" s="88" t="s">
        <v>1030</v>
      </c>
      <c r="H142" s="96" t="s">
        <v>654</v>
      </c>
      <c r="I142" s="21"/>
      <c r="J142" s="21"/>
      <c r="K142" s="21"/>
      <c r="L142" s="21" t="s">
        <v>650</v>
      </c>
      <c r="M142" s="25">
        <v>245804</v>
      </c>
      <c r="N142" s="96"/>
      <c r="O142" s="96"/>
      <c r="P142" s="96"/>
      <c r="Q142" s="96" t="s">
        <v>650</v>
      </c>
      <c r="R142" s="96" t="s">
        <v>579</v>
      </c>
      <c r="S142" s="96" t="s">
        <v>314</v>
      </c>
      <c r="T142" s="92" t="s">
        <v>661</v>
      </c>
      <c r="U142" s="100">
        <v>42430</v>
      </c>
      <c r="V142" s="91">
        <f>+W142/1.16</f>
        <v>195300</v>
      </c>
      <c r="W142" s="91">
        <v>226548</v>
      </c>
      <c r="X142" s="89" t="s">
        <v>1246</v>
      </c>
      <c r="Y142" s="89" t="s">
        <v>53</v>
      </c>
      <c r="Z142" s="89" t="s">
        <v>1245</v>
      </c>
      <c r="AA142" s="92" t="s">
        <v>316</v>
      </c>
      <c r="AB142" s="96" t="s">
        <v>654</v>
      </c>
      <c r="AC142" s="89" t="s">
        <v>1236</v>
      </c>
      <c r="AD142" s="100">
        <v>42430</v>
      </c>
      <c r="AE142" s="100">
        <v>42735</v>
      </c>
      <c r="AF142" s="101" t="s">
        <v>662</v>
      </c>
      <c r="AG142" s="88" t="s">
        <v>1235</v>
      </c>
      <c r="AH142" s="89" t="s">
        <v>55</v>
      </c>
      <c r="AI142" s="89" t="s">
        <v>1230</v>
      </c>
      <c r="AJ142" s="89" t="s">
        <v>1231</v>
      </c>
      <c r="AK142" s="88" t="s">
        <v>1234</v>
      </c>
      <c r="AL142" s="89" t="s">
        <v>1232</v>
      </c>
      <c r="AM142" s="89" t="s">
        <v>1231</v>
      </c>
      <c r="AN142" s="89" t="s">
        <v>56</v>
      </c>
      <c r="AO142" s="89" t="s">
        <v>1233</v>
      </c>
      <c r="AP142" s="89" t="s">
        <v>1233</v>
      </c>
      <c r="AQ142" s="89" t="s">
        <v>1233</v>
      </c>
      <c r="AR142" s="88" t="s">
        <v>1237</v>
      </c>
      <c r="AS142" s="96" t="s">
        <v>318</v>
      </c>
      <c r="AT142" s="88" t="s">
        <v>1238</v>
      </c>
      <c r="AU142" s="88" t="s">
        <v>1239</v>
      </c>
      <c r="AV142" s="88" t="s">
        <v>262</v>
      </c>
      <c r="AW142" s="88" t="s">
        <v>284</v>
      </c>
    </row>
    <row r="143" spans="1:49" s="8" customFormat="1" ht="19.899999999999999" customHeight="1">
      <c r="A143" s="92"/>
      <c r="B143" s="92"/>
      <c r="C143" s="92"/>
      <c r="D143" s="89"/>
      <c r="E143" s="92"/>
      <c r="F143" s="96"/>
      <c r="G143" s="89"/>
      <c r="H143" s="96"/>
      <c r="I143" s="21" t="s">
        <v>655</v>
      </c>
      <c r="J143" s="21" t="s">
        <v>656</v>
      </c>
      <c r="K143" s="21" t="s">
        <v>657</v>
      </c>
      <c r="L143" s="19"/>
      <c r="M143" s="25">
        <v>226548</v>
      </c>
      <c r="N143" s="96"/>
      <c r="O143" s="96"/>
      <c r="P143" s="96"/>
      <c r="Q143" s="96"/>
      <c r="R143" s="96"/>
      <c r="S143" s="96"/>
      <c r="T143" s="92"/>
      <c r="U143" s="100"/>
      <c r="V143" s="91"/>
      <c r="W143" s="91"/>
      <c r="X143" s="89"/>
      <c r="Y143" s="89"/>
      <c r="Z143" s="89"/>
      <c r="AA143" s="92"/>
      <c r="AB143" s="96"/>
      <c r="AC143" s="89"/>
      <c r="AD143" s="100"/>
      <c r="AE143" s="100"/>
      <c r="AF143" s="101"/>
      <c r="AG143" s="88"/>
      <c r="AH143" s="89"/>
      <c r="AI143" s="89"/>
      <c r="AJ143" s="89"/>
      <c r="AK143" s="88"/>
      <c r="AL143" s="89"/>
      <c r="AM143" s="89"/>
      <c r="AN143" s="89"/>
      <c r="AO143" s="89"/>
      <c r="AP143" s="89"/>
      <c r="AQ143" s="89"/>
      <c r="AR143" s="88"/>
      <c r="AS143" s="96"/>
      <c r="AT143" s="88"/>
      <c r="AU143" s="88"/>
      <c r="AV143" s="88"/>
      <c r="AW143" s="88"/>
    </row>
    <row r="144" spans="1:49" s="8" customFormat="1" ht="19.899999999999999" customHeight="1">
      <c r="A144" s="92"/>
      <c r="B144" s="92"/>
      <c r="C144" s="92"/>
      <c r="D144" s="89"/>
      <c r="E144" s="92"/>
      <c r="F144" s="96"/>
      <c r="G144" s="89"/>
      <c r="H144" s="96"/>
      <c r="I144" s="21" t="s">
        <v>658</v>
      </c>
      <c r="J144" s="21" t="s">
        <v>659</v>
      </c>
      <c r="K144" s="21" t="s">
        <v>660</v>
      </c>
      <c r="L144" s="19"/>
      <c r="M144" s="25">
        <v>230028</v>
      </c>
      <c r="N144" s="96"/>
      <c r="O144" s="96"/>
      <c r="P144" s="96"/>
      <c r="Q144" s="96"/>
      <c r="R144" s="96"/>
      <c r="S144" s="96"/>
      <c r="T144" s="92"/>
      <c r="U144" s="100"/>
      <c r="V144" s="91"/>
      <c r="W144" s="91"/>
      <c r="X144" s="89"/>
      <c r="Y144" s="89"/>
      <c r="Z144" s="89"/>
      <c r="AA144" s="92"/>
      <c r="AB144" s="96"/>
      <c r="AC144" s="89"/>
      <c r="AD144" s="100"/>
      <c r="AE144" s="100"/>
      <c r="AF144" s="101"/>
      <c r="AG144" s="88"/>
      <c r="AH144" s="89"/>
      <c r="AI144" s="89"/>
      <c r="AJ144" s="89"/>
      <c r="AK144" s="88"/>
      <c r="AL144" s="89"/>
      <c r="AM144" s="89"/>
      <c r="AN144" s="89"/>
      <c r="AO144" s="89"/>
      <c r="AP144" s="89"/>
      <c r="AQ144" s="89"/>
      <c r="AR144" s="88"/>
      <c r="AS144" s="96"/>
      <c r="AT144" s="88"/>
      <c r="AU144" s="88"/>
      <c r="AV144" s="88"/>
      <c r="AW144" s="88"/>
    </row>
    <row r="145" spans="1:49" s="8" customFormat="1" ht="19.899999999999999" customHeight="1">
      <c r="A145" s="92" t="s">
        <v>306</v>
      </c>
      <c r="B145" s="92" t="s">
        <v>330</v>
      </c>
      <c r="C145" s="92">
        <v>2016</v>
      </c>
      <c r="D145" s="89" t="s">
        <v>135</v>
      </c>
      <c r="E145" s="92">
        <v>35</v>
      </c>
      <c r="F145" s="96" t="s">
        <v>307</v>
      </c>
      <c r="G145" s="88" t="s">
        <v>1030</v>
      </c>
      <c r="H145" s="96" t="s">
        <v>663</v>
      </c>
      <c r="I145" s="21" t="s">
        <v>664</v>
      </c>
      <c r="J145" s="21" t="s">
        <v>665</v>
      </c>
      <c r="K145" s="21" t="s">
        <v>666</v>
      </c>
      <c r="L145" s="19"/>
      <c r="M145" s="25">
        <v>261000</v>
      </c>
      <c r="N145" s="96" t="s">
        <v>664</v>
      </c>
      <c r="O145" s="96" t="s">
        <v>665</v>
      </c>
      <c r="P145" s="96" t="s">
        <v>666</v>
      </c>
      <c r="Q145" s="96"/>
      <c r="R145" s="96" t="s">
        <v>579</v>
      </c>
      <c r="S145" s="96" t="s">
        <v>314</v>
      </c>
      <c r="T145" s="92" t="s">
        <v>669</v>
      </c>
      <c r="U145" s="100">
        <v>42430</v>
      </c>
      <c r="V145" s="91">
        <f>+W145/1.16</f>
        <v>250000.00000000003</v>
      </c>
      <c r="W145" s="91">
        <v>290000</v>
      </c>
      <c r="X145" s="89" t="s">
        <v>1246</v>
      </c>
      <c r="Y145" s="89" t="s">
        <v>53</v>
      </c>
      <c r="Z145" s="89" t="s">
        <v>1245</v>
      </c>
      <c r="AA145" s="92" t="s">
        <v>316</v>
      </c>
      <c r="AB145" s="96" t="s">
        <v>663</v>
      </c>
      <c r="AC145" s="89" t="s">
        <v>1236</v>
      </c>
      <c r="AD145" s="100">
        <v>42430</v>
      </c>
      <c r="AE145" s="100">
        <v>42735</v>
      </c>
      <c r="AF145" s="101" t="s">
        <v>670</v>
      </c>
      <c r="AG145" s="88" t="s">
        <v>1235</v>
      </c>
      <c r="AH145" s="89" t="s">
        <v>55</v>
      </c>
      <c r="AI145" s="89" t="s">
        <v>1230</v>
      </c>
      <c r="AJ145" s="89" t="s">
        <v>1231</v>
      </c>
      <c r="AK145" s="88" t="s">
        <v>1234</v>
      </c>
      <c r="AL145" s="89" t="s">
        <v>1232</v>
      </c>
      <c r="AM145" s="89" t="s">
        <v>1231</v>
      </c>
      <c r="AN145" s="89" t="s">
        <v>56</v>
      </c>
      <c r="AO145" s="89" t="s">
        <v>1233</v>
      </c>
      <c r="AP145" s="89" t="s">
        <v>1233</v>
      </c>
      <c r="AQ145" s="89" t="s">
        <v>1233</v>
      </c>
      <c r="AR145" s="88" t="s">
        <v>1237</v>
      </c>
      <c r="AS145" s="96" t="s">
        <v>318</v>
      </c>
      <c r="AT145" s="88" t="s">
        <v>1238</v>
      </c>
      <c r="AU145" s="88" t="s">
        <v>1239</v>
      </c>
      <c r="AV145" s="88" t="s">
        <v>262</v>
      </c>
      <c r="AW145" s="88" t="s">
        <v>284</v>
      </c>
    </row>
    <row r="146" spans="1:49" s="8" customFormat="1" ht="19.899999999999999" customHeight="1">
      <c r="A146" s="92"/>
      <c r="B146" s="92"/>
      <c r="C146" s="92"/>
      <c r="D146" s="89"/>
      <c r="E146" s="92"/>
      <c r="F146" s="96"/>
      <c r="G146" s="89"/>
      <c r="H146" s="96"/>
      <c r="I146" s="21"/>
      <c r="J146" s="21"/>
      <c r="K146" s="21"/>
      <c r="L146" s="21" t="s">
        <v>667</v>
      </c>
      <c r="M146" s="25">
        <v>290000</v>
      </c>
      <c r="N146" s="96"/>
      <c r="O146" s="96"/>
      <c r="P146" s="96"/>
      <c r="Q146" s="96"/>
      <c r="R146" s="96"/>
      <c r="S146" s="96"/>
      <c r="T146" s="92"/>
      <c r="U146" s="100"/>
      <c r="V146" s="91"/>
      <c r="W146" s="91"/>
      <c r="X146" s="89"/>
      <c r="Y146" s="89"/>
      <c r="Z146" s="89"/>
      <c r="AA146" s="92"/>
      <c r="AB146" s="96"/>
      <c r="AC146" s="89"/>
      <c r="AD146" s="100"/>
      <c r="AE146" s="100"/>
      <c r="AF146" s="101"/>
      <c r="AG146" s="88"/>
      <c r="AH146" s="89"/>
      <c r="AI146" s="89"/>
      <c r="AJ146" s="89"/>
      <c r="AK146" s="88"/>
      <c r="AL146" s="89"/>
      <c r="AM146" s="89"/>
      <c r="AN146" s="89"/>
      <c r="AO146" s="89"/>
      <c r="AP146" s="89"/>
      <c r="AQ146" s="89"/>
      <c r="AR146" s="88"/>
      <c r="AS146" s="96"/>
      <c r="AT146" s="88"/>
      <c r="AU146" s="88"/>
      <c r="AV146" s="88"/>
      <c r="AW146" s="88"/>
    </row>
    <row r="147" spans="1:49" s="8" customFormat="1" ht="19.899999999999999" customHeight="1">
      <c r="A147" s="92"/>
      <c r="B147" s="92"/>
      <c r="C147" s="92"/>
      <c r="D147" s="89"/>
      <c r="E147" s="92"/>
      <c r="F147" s="96"/>
      <c r="G147" s="89"/>
      <c r="H147" s="96"/>
      <c r="I147" s="21"/>
      <c r="J147" s="21"/>
      <c r="K147" s="21"/>
      <c r="L147" s="21" t="s">
        <v>668</v>
      </c>
      <c r="M147" s="25">
        <v>392822.4</v>
      </c>
      <c r="N147" s="96"/>
      <c r="O147" s="96"/>
      <c r="P147" s="96"/>
      <c r="Q147" s="96"/>
      <c r="R147" s="96"/>
      <c r="S147" s="96"/>
      <c r="T147" s="92"/>
      <c r="U147" s="100"/>
      <c r="V147" s="91"/>
      <c r="W147" s="91"/>
      <c r="X147" s="89"/>
      <c r="Y147" s="89"/>
      <c r="Z147" s="89"/>
      <c r="AA147" s="92"/>
      <c r="AB147" s="96"/>
      <c r="AC147" s="89"/>
      <c r="AD147" s="100"/>
      <c r="AE147" s="100"/>
      <c r="AF147" s="101"/>
      <c r="AG147" s="88"/>
      <c r="AH147" s="89"/>
      <c r="AI147" s="89"/>
      <c r="AJ147" s="89"/>
      <c r="AK147" s="88"/>
      <c r="AL147" s="89"/>
      <c r="AM147" s="89"/>
      <c r="AN147" s="89"/>
      <c r="AO147" s="89"/>
      <c r="AP147" s="89"/>
      <c r="AQ147" s="89"/>
      <c r="AR147" s="88"/>
      <c r="AS147" s="96"/>
      <c r="AT147" s="88"/>
      <c r="AU147" s="88"/>
      <c r="AV147" s="88"/>
      <c r="AW147" s="88"/>
    </row>
    <row r="148" spans="1:49" s="8" customFormat="1" ht="19.899999999999999" customHeight="1">
      <c r="A148" s="92" t="s">
        <v>306</v>
      </c>
      <c r="B148" s="92" t="s">
        <v>330</v>
      </c>
      <c r="C148" s="92">
        <v>2016</v>
      </c>
      <c r="D148" s="89" t="s">
        <v>135</v>
      </c>
      <c r="E148" s="92">
        <v>36</v>
      </c>
      <c r="F148" s="96" t="s">
        <v>307</v>
      </c>
      <c r="G148" s="88" t="s">
        <v>1030</v>
      </c>
      <c r="H148" s="96" t="s">
        <v>671</v>
      </c>
      <c r="I148" s="16"/>
      <c r="J148" s="16"/>
      <c r="K148" s="16"/>
      <c r="L148" s="16" t="s">
        <v>672</v>
      </c>
      <c r="M148" s="25">
        <v>374768.16</v>
      </c>
      <c r="N148" s="96"/>
      <c r="O148" s="96"/>
      <c r="P148" s="96"/>
      <c r="Q148" s="96" t="s">
        <v>676</v>
      </c>
      <c r="R148" s="96" t="s">
        <v>579</v>
      </c>
      <c r="S148" s="96" t="s">
        <v>314</v>
      </c>
      <c r="T148" s="92" t="s">
        <v>677</v>
      </c>
      <c r="U148" s="100">
        <v>42430</v>
      </c>
      <c r="V148" s="91">
        <f>+W148/1.16</f>
        <v>178800</v>
      </c>
      <c r="W148" s="91">
        <v>207408</v>
      </c>
      <c r="X148" s="89" t="s">
        <v>1246</v>
      </c>
      <c r="Y148" s="89" t="s">
        <v>53</v>
      </c>
      <c r="Z148" s="89" t="s">
        <v>1245</v>
      </c>
      <c r="AA148" s="92" t="s">
        <v>316</v>
      </c>
      <c r="AB148" s="96" t="s">
        <v>678</v>
      </c>
      <c r="AC148" s="89" t="s">
        <v>1236</v>
      </c>
      <c r="AD148" s="100">
        <v>42430</v>
      </c>
      <c r="AE148" s="100">
        <v>42735</v>
      </c>
      <c r="AF148" s="101" t="s">
        <v>679</v>
      </c>
      <c r="AG148" s="88" t="s">
        <v>1235</v>
      </c>
      <c r="AH148" s="89" t="s">
        <v>55</v>
      </c>
      <c r="AI148" s="89" t="s">
        <v>1230</v>
      </c>
      <c r="AJ148" s="89" t="s">
        <v>1231</v>
      </c>
      <c r="AK148" s="88" t="s">
        <v>1234</v>
      </c>
      <c r="AL148" s="89" t="s">
        <v>1232</v>
      </c>
      <c r="AM148" s="89" t="s">
        <v>1231</v>
      </c>
      <c r="AN148" s="89" t="s">
        <v>56</v>
      </c>
      <c r="AO148" s="89" t="s">
        <v>1233</v>
      </c>
      <c r="AP148" s="89" t="s">
        <v>1233</v>
      </c>
      <c r="AQ148" s="89" t="s">
        <v>1233</v>
      </c>
      <c r="AR148" s="88" t="s">
        <v>1237</v>
      </c>
      <c r="AS148" s="96" t="s">
        <v>318</v>
      </c>
      <c r="AT148" s="88" t="s">
        <v>1238</v>
      </c>
      <c r="AU148" s="88" t="s">
        <v>1239</v>
      </c>
      <c r="AV148" s="88" t="s">
        <v>262</v>
      </c>
      <c r="AW148" s="88" t="s">
        <v>284</v>
      </c>
    </row>
    <row r="149" spans="1:49" s="8" customFormat="1" ht="19.899999999999999" customHeight="1">
      <c r="A149" s="92"/>
      <c r="B149" s="92"/>
      <c r="C149" s="92"/>
      <c r="D149" s="89"/>
      <c r="E149" s="92"/>
      <c r="F149" s="96"/>
      <c r="G149" s="89"/>
      <c r="H149" s="96"/>
      <c r="I149" s="16" t="s">
        <v>673</v>
      </c>
      <c r="J149" s="16" t="s">
        <v>674</v>
      </c>
      <c r="K149" s="16" t="s">
        <v>675</v>
      </c>
      <c r="L149" s="19"/>
      <c r="M149" s="25">
        <v>360889.92</v>
      </c>
      <c r="N149" s="96"/>
      <c r="O149" s="96"/>
      <c r="P149" s="96"/>
      <c r="Q149" s="96"/>
      <c r="R149" s="96"/>
      <c r="S149" s="96"/>
      <c r="T149" s="92"/>
      <c r="U149" s="100"/>
      <c r="V149" s="91"/>
      <c r="W149" s="91"/>
      <c r="X149" s="89"/>
      <c r="Y149" s="89"/>
      <c r="Z149" s="89"/>
      <c r="AA149" s="92"/>
      <c r="AB149" s="96"/>
      <c r="AC149" s="89"/>
      <c r="AD149" s="100"/>
      <c r="AE149" s="100"/>
      <c r="AF149" s="101"/>
      <c r="AG149" s="88"/>
      <c r="AH149" s="89"/>
      <c r="AI149" s="89"/>
      <c r="AJ149" s="89"/>
      <c r="AK149" s="88"/>
      <c r="AL149" s="89"/>
      <c r="AM149" s="89"/>
      <c r="AN149" s="89"/>
      <c r="AO149" s="89"/>
      <c r="AP149" s="89"/>
      <c r="AQ149" s="89"/>
      <c r="AR149" s="88"/>
      <c r="AS149" s="96"/>
      <c r="AT149" s="88"/>
      <c r="AU149" s="88"/>
      <c r="AV149" s="88"/>
      <c r="AW149" s="88"/>
    </row>
    <row r="150" spans="1:49" s="8" customFormat="1" ht="19.899999999999999" customHeight="1">
      <c r="A150" s="92"/>
      <c r="B150" s="92"/>
      <c r="C150" s="92"/>
      <c r="D150" s="89"/>
      <c r="E150" s="92"/>
      <c r="F150" s="96"/>
      <c r="G150" s="89"/>
      <c r="H150" s="96"/>
      <c r="I150" s="21"/>
      <c r="J150" s="21"/>
      <c r="K150" s="21"/>
      <c r="L150" s="21" t="s">
        <v>676</v>
      </c>
      <c r="M150" s="25">
        <v>280446.24</v>
      </c>
      <c r="N150" s="96"/>
      <c r="O150" s="96"/>
      <c r="P150" s="96"/>
      <c r="Q150" s="96"/>
      <c r="R150" s="96"/>
      <c r="S150" s="96"/>
      <c r="T150" s="92"/>
      <c r="U150" s="100"/>
      <c r="V150" s="91"/>
      <c r="W150" s="91"/>
      <c r="X150" s="89"/>
      <c r="Y150" s="89"/>
      <c r="Z150" s="89"/>
      <c r="AA150" s="92"/>
      <c r="AB150" s="96"/>
      <c r="AC150" s="89"/>
      <c r="AD150" s="100"/>
      <c r="AE150" s="100"/>
      <c r="AF150" s="101"/>
      <c r="AG150" s="88"/>
      <c r="AH150" s="89"/>
      <c r="AI150" s="89"/>
      <c r="AJ150" s="89"/>
      <c r="AK150" s="88"/>
      <c r="AL150" s="89"/>
      <c r="AM150" s="89"/>
      <c r="AN150" s="89"/>
      <c r="AO150" s="89"/>
      <c r="AP150" s="89"/>
      <c r="AQ150" s="89"/>
      <c r="AR150" s="88"/>
      <c r="AS150" s="96"/>
      <c r="AT150" s="88"/>
      <c r="AU150" s="88"/>
      <c r="AV150" s="88"/>
      <c r="AW150" s="88"/>
    </row>
    <row r="151" spans="1:49" s="8" customFormat="1" ht="19.899999999999999" customHeight="1">
      <c r="A151" s="92" t="s">
        <v>306</v>
      </c>
      <c r="B151" s="92" t="s">
        <v>330</v>
      </c>
      <c r="C151" s="92">
        <v>2016</v>
      </c>
      <c r="D151" s="89" t="s">
        <v>135</v>
      </c>
      <c r="E151" s="92">
        <v>37</v>
      </c>
      <c r="F151" s="96" t="s">
        <v>307</v>
      </c>
      <c r="G151" s="88" t="s">
        <v>1030</v>
      </c>
      <c r="H151" s="96" t="s">
        <v>680</v>
      </c>
      <c r="I151" s="16" t="s">
        <v>681</v>
      </c>
      <c r="J151" s="16" t="s">
        <v>682</v>
      </c>
      <c r="K151" s="16" t="s">
        <v>683</v>
      </c>
      <c r="L151" s="19"/>
      <c r="M151" s="25">
        <v>207408</v>
      </c>
      <c r="N151" s="96"/>
      <c r="O151" s="96"/>
      <c r="P151" s="96"/>
      <c r="Q151" s="96" t="s">
        <v>676</v>
      </c>
      <c r="R151" s="96" t="s">
        <v>579</v>
      </c>
      <c r="S151" s="96" t="s">
        <v>314</v>
      </c>
      <c r="T151" s="92" t="s">
        <v>687</v>
      </c>
      <c r="U151" s="100">
        <v>42430</v>
      </c>
      <c r="V151" s="91">
        <f>+W151/1.16</f>
        <v>221846.94</v>
      </c>
      <c r="W151" s="91">
        <v>257342.4504</v>
      </c>
      <c r="X151" s="89" t="s">
        <v>1246</v>
      </c>
      <c r="Y151" s="89" t="s">
        <v>53</v>
      </c>
      <c r="Z151" s="89" t="s">
        <v>1245</v>
      </c>
      <c r="AA151" s="92" t="s">
        <v>316</v>
      </c>
      <c r="AB151" s="96" t="s">
        <v>688</v>
      </c>
      <c r="AC151" s="89" t="s">
        <v>1236</v>
      </c>
      <c r="AD151" s="100">
        <v>42430</v>
      </c>
      <c r="AE151" s="100">
        <v>42735</v>
      </c>
      <c r="AF151" s="101" t="s">
        <v>679</v>
      </c>
      <c r="AG151" s="88" t="s">
        <v>1235</v>
      </c>
      <c r="AH151" s="89" t="s">
        <v>55</v>
      </c>
      <c r="AI151" s="89" t="s">
        <v>1230</v>
      </c>
      <c r="AJ151" s="89" t="s">
        <v>1231</v>
      </c>
      <c r="AK151" s="88" t="s">
        <v>1234</v>
      </c>
      <c r="AL151" s="89" t="s">
        <v>1232</v>
      </c>
      <c r="AM151" s="89" t="s">
        <v>1231</v>
      </c>
      <c r="AN151" s="89" t="s">
        <v>56</v>
      </c>
      <c r="AO151" s="89" t="s">
        <v>1233</v>
      </c>
      <c r="AP151" s="89" t="s">
        <v>1233</v>
      </c>
      <c r="AQ151" s="89" t="s">
        <v>1233</v>
      </c>
      <c r="AR151" s="88" t="s">
        <v>1237</v>
      </c>
      <c r="AS151" s="96" t="s">
        <v>318</v>
      </c>
      <c r="AT151" s="88" t="s">
        <v>1238</v>
      </c>
      <c r="AU151" s="88" t="s">
        <v>1239</v>
      </c>
      <c r="AV151" s="88" t="s">
        <v>262</v>
      </c>
      <c r="AW151" s="88" t="s">
        <v>284</v>
      </c>
    </row>
    <row r="152" spans="1:49" s="8" customFormat="1" ht="19.899999999999999" customHeight="1">
      <c r="A152" s="92"/>
      <c r="B152" s="92"/>
      <c r="C152" s="92"/>
      <c r="D152" s="89"/>
      <c r="E152" s="92"/>
      <c r="F152" s="96"/>
      <c r="G152" s="89"/>
      <c r="H152" s="96"/>
      <c r="I152" s="16" t="s">
        <v>684</v>
      </c>
      <c r="J152" s="16" t="s">
        <v>685</v>
      </c>
      <c r="K152" s="16" t="s">
        <v>686</v>
      </c>
      <c r="L152" s="19"/>
      <c r="M152" s="25">
        <v>311961.12</v>
      </c>
      <c r="N152" s="96"/>
      <c r="O152" s="96"/>
      <c r="P152" s="96"/>
      <c r="Q152" s="96"/>
      <c r="R152" s="96"/>
      <c r="S152" s="96"/>
      <c r="T152" s="92"/>
      <c r="U152" s="100"/>
      <c r="V152" s="91"/>
      <c r="W152" s="91"/>
      <c r="X152" s="89"/>
      <c r="Y152" s="89"/>
      <c r="Z152" s="89"/>
      <c r="AA152" s="92"/>
      <c r="AB152" s="96"/>
      <c r="AC152" s="89"/>
      <c r="AD152" s="100"/>
      <c r="AE152" s="100"/>
      <c r="AF152" s="101"/>
      <c r="AG152" s="88"/>
      <c r="AH152" s="89"/>
      <c r="AI152" s="89"/>
      <c r="AJ152" s="89"/>
      <c r="AK152" s="88"/>
      <c r="AL152" s="89"/>
      <c r="AM152" s="89"/>
      <c r="AN152" s="89"/>
      <c r="AO152" s="89"/>
      <c r="AP152" s="89"/>
      <c r="AQ152" s="89"/>
      <c r="AR152" s="88"/>
      <c r="AS152" s="96"/>
      <c r="AT152" s="88"/>
      <c r="AU152" s="88"/>
      <c r="AV152" s="88"/>
      <c r="AW152" s="88"/>
    </row>
    <row r="153" spans="1:49" s="8" customFormat="1" ht="19.899999999999999" customHeight="1">
      <c r="A153" s="92"/>
      <c r="B153" s="92"/>
      <c r="C153" s="92"/>
      <c r="D153" s="89"/>
      <c r="E153" s="92"/>
      <c r="F153" s="96"/>
      <c r="G153" s="89"/>
      <c r="H153" s="96"/>
      <c r="I153" s="21"/>
      <c r="J153" s="21"/>
      <c r="K153" s="21"/>
      <c r="L153" s="21" t="s">
        <v>676</v>
      </c>
      <c r="M153" s="25">
        <v>342661.68</v>
      </c>
      <c r="N153" s="96"/>
      <c r="O153" s="96"/>
      <c r="P153" s="96"/>
      <c r="Q153" s="96"/>
      <c r="R153" s="96"/>
      <c r="S153" s="96"/>
      <c r="T153" s="92"/>
      <c r="U153" s="100"/>
      <c r="V153" s="91"/>
      <c r="W153" s="91"/>
      <c r="X153" s="89"/>
      <c r="Y153" s="89"/>
      <c r="Z153" s="89"/>
      <c r="AA153" s="92"/>
      <c r="AB153" s="96"/>
      <c r="AC153" s="89"/>
      <c r="AD153" s="100"/>
      <c r="AE153" s="100"/>
      <c r="AF153" s="101"/>
      <c r="AG153" s="88"/>
      <c r="AH153" s="89"/>
      <c r="AI153" s="89"/>
      <c r="AJ153" s="89"/>
      <c r="AK153" s="88"/>
      <c r="AL153" s="89"/>
      <c r="AM153" s="89"/>
      <c r="AN153" s="89"/>
      <c r="AO153" s="89"/>
      <c r="AP153" s="89"/>
      <c r="AQ153" s="89"/>
      <c r="AR153" s="88"/>
      <c r="AS153" s="96"/>
      <c r="AT153" s="88"/>
      <c r="AU153" s="88"/>
      <c r="AV153" s="88"/>
      <c r="AW153" s="88"/>
    </row>
    <row r="154" spans="1:49" s="8" customFormat="1" ht="19.899999999999999" customHeight="1">
      <c r="A154" s="92" t="s">
        <v>306</v>
      </c>
      <c r="B154" s="92" t="s">
        <v>330</v>
      </c>
      <c r="C154" s="92">
        <v>2016</v>
      </c>
      <c r="D154" s="89" t="s">
        <v>135</v>
      </c>
      <c r="E154" s="92">
        <v>38</v>
      </c>
      <c r="F154" s="96" t="s">
        <v>307</v>
      </c>
      <c r="G154" s="88" t="s">
        <v>1030</v>
      </c>
      <c r="H154" s="96" t="s">
        <v>689</v>
      </c>
      <c r="I154" s="21" t="s">
        <v>690</v>
      </c>
      <c r="J154" s="21" t="s">
        <v>691</v>
      </c>
      <c r="K154" s="21" t="s">
        <v>692</v>
      </c>
      <c r="L154" s="19"/>
      <c r="M154" s="25">
        <v>257342.4504</v>
      </c>
      <c r="N154" s="96"/>
      <c r="O154" s="96"/>
      <c r="P154" s="96"/>
      <c r="Q154" s="96" t="s">
        <v>696</v>
      </c>
      <c r="R154" s="96" t="s">
        <v>579</v>
      </c>
      <c r="S154" s="96" t="s">
        <v>314</v>
      </c>
      <c r="T154" s="92" t="s">
        <v>697</v>
      </c>
      <c r="U154" s="100">
        <v>42454</v>
      </c>
      <c r="V154" s="91">
        <f>+W154/1.16</f>
        <v>330000</v>
      </c>
      <c r="W154" s="91">
        <v>382800</v>
      </c>
      <c r="X154" s="89" t="s">
        <v>1246</v>
      </c>
      <c r="Y154" s="89" t="s">
        <v>53</v>
      </c>
      <c r="Z154" s="89" t="s">
        <v>1245</v>
      </c>
      <c r="AA154" s="92" t="s">
        <v>316</v>
      </c>
      <c r="AB154" s="96" t="s">
        <v>698</v>
      </c>
      <c r="AC154" s="89" t="s">
        <v>1236</v>
      </c>
      <c r="AD154" s="100">
        <v>42454</v>
      </c>
      <c r="AE154" s="100">
        <v>42735</v>
      </c>
      <c r="AF154" s="101" t="s">
        <v>679</v>
      </c>
      <c r="AG154" s="88" t="s">
        <v>1235</v>
      </c>
      <c r="AH154" s="89" t="s">
        <v>55</v>
      </c>
      <c r="AI154" s="89" t="s">
        <v>1230</v>
      </c>
      <c r="AJ154" s="89" t="s">
        <v>1231</v>
      </c>
      <c r="AK154" s="88" t="s">
        <v>1234</v>
      </c>
      <c r="AL154" s="89" t="s">
        <v>1232</v>
      </c>
      <c r="AM154" s="89" t="s">
        <v>1231</v>
      </c>
      <c r="AN154" s="89" t="s">
        <v>56</v>
      </c>
      <c r="AO154" s="89" t="s">
        <v>1233</v>
      </c>
      <c r="AP154" s="89" t="s">
        <v>1233</v>
      </c>
      <c r="AQ154" s="89" t="s">
        <v>1233</v>
      </c>
      <c r="AR154" s="88" t="s">
        <v>1237</v>
      </c>
      <c r="AS154" s="96" t="s">
        <v>318</v>
      </c>
      <c r="AT154" s="88" t="s">
        <v>1238</v>
      </c>
      <c r="AU154" s="88" t="s">
        <v>1239</v>
      </c>
      <c r="AV154" s="88" t="s">
        <v>262</v>
      </c>
      <c r="AW154" s="88" t="s">
        <v>284</v>
      </c>
    </row>
    <row r="155" spans="1:49" s="8" customFormat="1" ht="19.899999999999999" customHeight="1">
      <c r="A155" s="92"/>
      <c r="B155" s="92"/>
      <c r="C155" s="92"/>
      <c r="D155" s="89"/>
      <c r="E155" s="92"/>
      <c r="F155" s="96"/>
      <c r="G155" s="89"/>
      <c r="H155" s="96"/>
      <c r="I155" s="16" t="s">
        <v>693</v>
      </c>
      <c r="J155" s="16" t="s">
        <v>694</v>
      </c>
      <c r="K155" s="16" t="s">
        <v>695</v>
      </c>
      <c r="L155" s="19"/>
      <c r="M155" s="25">
        <v>574999.99</v>
      </c>
      <c r="N155" s="96"/>
      <c r="O155" s="96"/>
      <c r="P155" s="96"/>
      <c r="Q155" s="96"/>
      <c r="R155" s="96"/>
      <c r="S155" s="96"/>
      <c r="T155" s="92"/>
      <c r="U155" s="100"/>
      <c r="V155" s="91"/>
      <c r="W155" s="91"/>
      <c r="X155" s="89"/>
      <c r="Y155" s="89"/>
      <c r="Z155" s="89"/>
      <c r="AA155" s="92"/>
      <c r="AB155" s="96"/>
      <c r="AC155" s="89"/>
      <c r="AD155" s="100"/>
      <c r="AE155" s="100"/>
      <c r="AF155" s="101"/>
      <c r="AG155" s="88"/>
      <c r="AH155" s="89"/>
      <c r="AI155" s="89"/>
      <c r="AJ155" s="89"/>
      <c r="AK155" s="88"/>
      <c r="AL155" s="89"/>
      <c r="AM155" s="89"/>
      <c r="AN155" s="89"/>
      <c r="AO155" s="89"/>
      <c r="AP155" s="89"/>
      <c r="AQ155" s="89"/>
      <c r="AR155" s="88"/>
      <c r="AS155" s="96"/>
      <c r="AT155" s="88"/>
      <c r="AU155" s="88"/>
      <c r="AV155" s="88"/>
      <c r="AW155" s="88"/>
    </row>
    <row r="156" spans="1:49" s="8" customFormat="1" ht="19.899999999999999" customHeight="1">
      <c r="A156" s="92"/>
      <c r="B156" s="92"/>
      <c r="C156" s="92"/>
      <c r="D156" s="89"/>
      <c r="E156" s="92"/>
      <c r="F156" s="96"/>
      <c r="G156" s="89"/>
      <c r="H156" s="96"/>
      <c r="I156" s="21"/>
      <c r="J156" s="21"/>
      <c r="K156" s="21"/>
      <c r="L156" s="21" t="s">
        <v>696</v>
      </c>
      <c r="M156" s="25">
        <v>600000</v>
      </c>
      <c r="N156" s="96"/>
      <c r="O156" s="96"/>
      <c r="P156" s="96"/>
      <c r="Q156" s="96"/>
      <c r="R156" s="96"/>
      <c r="S156" s="96"/>
      <c r="T156" s="92"/>
      <c r="U156" s="100"/>
      <c r="V156" s="91"/>
      <c r="W156" s="91"/>
      <c r="X156" s="89"/>
      <c r="Y156" s="89"/>
      <c r="Z156" s="89"/>
      <c r="AA156" s="92"/>
      <c r="AB156" s="96"/>
      <c r="AC156" s="89"/>
      <c r="AD156" s="100"/>
      <c r="AE156" s="100"/>
      <c r="AF156" s="101"/>
      <c r="AG156" s="88"/>
      <c r="AH156" s="89"/>
      <c r="AI156" s="89"/>
      <c r="AJ156" s="89"/>
      <c r="AK156" s="88"/>
      <c r="AL156" s="89"/>
      <c r="AM156" s="89"/>
      <c r="AN156" s="89"/>
      <c r="AO156" s="89"/>
      <c r="AP156" s="89"/>
      <c r="AQ156" s="89"/>
      <c r="AR156" s="88"/>
      <c r="AS156" s="96"/>
      <c r="AT156" s="88"/>
      <c r="AU156" s="88"/>
      <c r="AV156" s="88"/>
      <c r="AW156" s="88"/>
    </row>
    <row r="157" spans="1:49" s="8" customFormat="1" ht="49.9" customHeight="1">
      <c r="A157" s="19" t="s">
        <v>306</v>
      </c>
      <c r="B157" s="19" t="s">
        <v>330</v>
      </c>
      <c r="C157" s="19">
        <v>2016</v>
      </c>
      <c r="D157" s="16" t="s">
        <v>135</v>
      </c>
      <c r="E157" s="19">
        <v>47</v>
      </c>
      <c r="F157" s="21" t="s">
        <v>307</v>
      </c>
      <c r="G157" s="29" t="s">
        <v>1037</v>
      </c>
      <c r="H157" s="21" t="s">
        <v>699</v>
      </c>
      <c r="I157" s="21" t="s">
        <v>703</v>
      </c>
      <c r="J157" s="21" t="s">
        <v>704</v>
      </c>
      <c r="K157" s="21" t="s">
        <v>705</v>
      </c>
      <c r="L157" s="19"/>
      <c r="M157" s="25">
        <v>382800</v>
      </c>
      <c r="N157" s="21" t="s">
        <v>703</v>
      </c>
      <c r="O157" s="21" t="s">
        <v>704</v>
      </c>
      <c r="P157" s="21" t="s">
        <v>705</v>
      </c>
      <c r="Q157" s="19"/>
      <c r="R157" s="21" t="s">
        <v>441</v>
      </c>
      <c r="S157" s="21" t="s">
        <v>314</v>
      </c>
      <c r="T157" s="19" t="s">
        <v>711</v>
      </c>
      <c r="U157" s="24">
        <v>42416</v>
      </c>
      <c r="V157" s="25">
        <f>+W157/1.16</f>
        <v>12605</v>
      </c>
      <c r="W157" s="25">
        <v>14621.8</v>
      </c>
      <c r="X157" s="16" t="s">
        <v>1246</v>
      </c>
      <c r="Y157" s="16" t="s">
        <v>53</v>
      </c>
      <c r="Z157" s="16" t="s">
        <v>1245</v>
      </c>
      <c r="AA157" s="19" t="s">
        <v>349</v>
      </c>
      <c r="AB157" s="21" t="s">
        <v>699</v>
      </c>
      <c r="AC157" s="16" t="s">
        <v>1236</v>
      </c>
      <c r="AD157" s="24">
        <v>42416</v>
      </c>
      <c r="AE157" s="24">
        <v>42416</v>
      </c>
      <c r="AF157" s="27" t="s">
        <v>715</v>
      </c>
      <c r="AG157" s="29" t="s">
        <v>1235</v>
      </c>
      <c r="AH157" s="16" t="s">
        <v>55</v>
      </c>
      <c r="AI157" s="16" t="s">
        <v>1230</v>
      </c>
      <c r="AJ157" s="16" t="s">
        <v>1231</v>
      </c>
      <c r="AK157" s="29" t="s">
        <v>1234</v>
      </c>
      <c r="AL157" s="16" t="s">
        <v>1232</v>
      </c>
      <c r="AM157" s="16" t="s">
        <v>1231</v>
      </c>
      <c r="AN157" s="16" t="s">
        <v>56</v>
      </c>
      <c r="AO157" s="16" t="s">
        <v>1233</v>
      </c>
      <c r="AP157" s="16" t="s">
        <v>1233</v>
      </c>
      <c r="AQ157" s="16" t="s">
        <v>1233</v>
      </c>
      <c r="AR157" s="29" t="s">
        <v>1237</v>
      </c>
      <c r="AS157" s="21" t="s">
        <v>318</v>
      </c>
      <c r="AT157" s="29" t="s">
        <v>1238</v>
      </c>
      <c r="AU157" s="29" t="s">
        <v>1239</v>
      </c>
      <c r="AV157" s="17" t="s">
        <v>1156</v>
      </c>
      <c r="AW157" s="17" t="s">
        <v>1155</v>
      </c>
    </row>
    <row r="158" spans="1:49" s="8" customFormat="1" ht="49.9" customHeight="1">
      <c r="A158" s="19" t="s">
        <v>306</v>
      </c>
      <c r="B158" s="19" t="s">
        <v>134</v>
      </c>
      <c r="C158" s="19">
        <v>2016</v>
      </c>
      <c r="D158" s="16" t="s">
        <v>135</v>
      </c>
      <c r="E158" s="19">
        <v>48</v>
      </c>
      <c r="F158" s="21" t="s">
        <v>307</v>
      </c>
      <c r="G158" s="29" t="s">
        <v>1037</v>
      </c>
      <c r="H158" s="21" t="s">
        <v>700</v>
      </c>
      <c r="I158" s="21"/>
      <c r="J158" s="21"/>
      <c r="K158" s="21"/>
      <c r="L158" s="21" t="s">
        <v>706</v>
      </c>
      <c r="M158" s="25">
        <v>14621.8</v>
      </c>
      <c r="N158" s="96"/>
      <c r="O158" s="96"/>
      <c r="P158" s="96"/>
      <c r="Q158" s="21" t="s">
        <v>706</v>
      </c>
      <c r="R158" s="21" t="s">
        <v>79</v>
      </c>
      <c r="S158" s="21" t="s">
        <v>314</v>
      </c>
      <c r="T158" s="19" t="s">
        <v>712</v>
      </c>
      <c r="U158" s="24">
        <v>42369</v>
      </c>
      <c r="V158" s="25">
        <f>+W158/1.16</f>
        <v>669600</v>
      </c>
      <c r="W158" s="25">
        <v>776736</v>
      </c>
      <c r="X158" s="16" t="s">
        <v>1246</v>
      </c>
      <c r="Y158" s="16" t="s">
        <v>53</v>
      </c>
      <c r="Z158" s="16" t="s">
        <v>1245</v>
      </c>
      <c r="AA158" s="19" t="s">
        <v>349</v>
      </c>
      <c r="AB158" s="21" t="s">
        <v>700</v>
      </c>
      <c r="AC158" s="16" t="s">
        <v>1236</v>
      </c>
      <c r="AD158" s="24">
        <v>42370</v>
      </c>
      <c r="AE158" s="24">
        <v>42735</v>
      </c>
      <c r="AF158" s="27" t="s">
        <v>716</v>
      </c>
      <c r="AG158" s="29" t="s">
        <v>1235</v>
      </c>
      <c r="AH158" s="16" t="s">
        <v>55</v>
      </c>
      <c r="AI158" s="16" t="s">
        <v>1230</v>
      </c>
      <c r="AJ158" s="16" t="s">
        <v>1231</v>
      </c>
      <c r="AK158" s="29" t="s">
        <v>1234</v>
      </c>
      <c r="AL158" s="16" t="s">
        <v>1232</v>
      </c>
      <c r="AM158" s="16" t="s">
        <v>1231</v>
      </c>
      <c r="AN158" s="16" t="s">
        <v>56</v>
      </c>
      <c r="AO158" s="16" t="s">
        <v>1233</v>
      </c>
      <c r="AP158" s="16" t="s">
        <v>1233</v>
      </c>
      <c r="AQ158" s="16" t="s">
        <v>1233</v>
      </c>
      <c r="AR158" s="29" t="s">
        <v>1237</v>
      </c>
      <c r="AS158" s="21" t="s">
        <v>318</v>
      </c>
      <c r="AT158" s="29" t="s">
        <v>1238</v>
      </c>
      <c r="AU158" s="29" t="s">
        <v>1239</v>
      </c>
      <c r="AV158" s="17" t="s">
        <v>1156</v>
      </c>
      <c r="AW158" s="17" t="s">
        <v>1155</v>
      </c>
    </row>
    <row r="159" spans="1:49" s="8" customFormat="1" ht="49.9" customHeight="1">
      <c r="A159" s="19" t="s">
        <v>306</v>
      </c>
      <c r="B159" s="19" t="s">
        <v>134</v>
      </c>
      <c r="C159" s="19">
        <v>2016</v>
      </c>
      <c r="D159" s="16" t="s">
        <v>135</v>
      </c>
      <c r="E159" s="19">
        <v>49</v>
      </c>
      <c r="F159" s="21" t="s">
        <v>307</v>
      </c>
      <c r="G159" s="29" t="s">
        <v>1037</v>
      </c>
      <c r="H159" s="21" t="s">
        <v>701</v>
      </c>
      <c r="I159" s="21"/>
      <c r="J159" s="21"/>
      <c r="K159" s="21"/>
      <c r="L159" s="21" t="s">
        <v>707</v>
      </c>
      <c r="M159" s="25">
        <v>776736</v>
      </c>
      <c r="N159" s="96"/>
      <c r="O159" s="96"/>
      <c r="P159" s="96"/>
      <c r="Q159" s="21" t="s">
        <v>707</v>
      </c>
      <c r="R159" s="21" t="s">
        <v>79</v>
      </c>
      <c r="S159" s="21" t="s">
        <v>314</v>
      </c>
      <c r="T159" s="19" t="s">
        <v>713</v>
      </c>
      <c r="U159" s="24">
        <v>42356</v>
      </c>
      <c r="V159" s="25">
        <f>+W159/1.16</f>
        <v>194524.6551724138</v>
      </c>
      <c r="W159" s="25">
        <v>225648.6</v>
      </c>
      <c r="X159" s="16" t="s">
        <v>1246</v>
      </c>
      <c r="Y159" s="16" t="s">
        <v>53</v>
      </c>
      <c r="Z159" s="16" t="s">
        <v>1245</v>
      </c>
      <c r="AA159" s="19" t="s">
        <v>349</v>
      </c>
      <c r="AB159" s="21" t="s">
        <v>701</v>
      </c>
      <c r="AC159" s="16" t="s">
        <v>1236</v>
      </c>
      <c r="AD159" s="24">
        <v>42370</v>
      </c>
      <c r="AE159" s="24">
        <v>42735</v>
      </c>
      <c r="AF159" s="27" t="s">
        <v>716</v>
      </c>
      <c r="AG159" s="29" t="s">
        <v>1235</v>
      </c>
      <c r="AH159" s="16" t="s">
        <v>55</v>
      </c>
      <c r="AI159" s="16" t="s">
        <v>1230</v>
      </c>
      <c r="AJ159" s="16" t="s">
        <v>1231</v>
      </c>
      <c r="AK159" s="29" t="s">
        <v>1234</v>
      </c>
      <c r="AL159" s="16" t="s">
        <v>1232</v>
      </c>
      <c r="AM159" s="16" t="s">
        <v>1231</v>
      </c>
      <c r="AN159" s="16" t="s">
        <v>56</v>
      </c>
      <c r="AO159" s="16" t="s">
        <v>1233</v>
      </c>
      <c r="AP159" s="16" t="s">
        <v>1233</v>
      </c>
      <c r="AQ159" s="16" t="s">
        <v>1233</v>
      </c>
      <c r="AR159" s="29" t="s">
        <v>1237</v>
      </c>
      <c r="AS159" s="21" t="s">
        <v>318</v>
      </c>
      <c r="AT159" s="29" t="s">
        <v>1238</v>
      </c>
      <c r="AU159" s="29" t="s">
        <v>1239</v>
      </c>
      <c r="AV159" s="17" t="s">
        <v>1156</v>
      </c>
      <c r="AW159" s="17" t="s">
        <v>1155</v>
      </c>
    </row>
    <row r="160" spans="1:49" s="8" customFormat="1" ht="49.9" customHeight="1">
      <c r="A160" s="19" t="s">
        <v>306</v>
      </c>
      <c r="B160" s="19" t="s">
        <v>134</v>
      </c>
      <c r="C160" s="19">
        <v>2016</v>
      </c>
      <c r="D160" s="16" t="s">
        <v>135</v>
      </c>
      <c r="E160" s="19">
        <v>50</v>
      </c>
      <c r="F160" s="21" t="s">
        <v>307</v>
      </c>
      <c r="G160" s="29" t="s">
        <v>1037</v>
      </c>
      <c r="H160" s="21" t="s">
        <v>702</v>
      </c>
      <c r="I160" s="21" t="s">
        <v>708</v>
      </c>
      <c r="J160" s="21" t="s">
        <v>709</v>
      </c>
      <c r="K160" s="21" t="s">
        <v>710</v>
      </c>
      <c r="L160" s="19"/>
      <c r="M160" s="25">
        <v>225648.6</v>
      </c>
      <c r="N160" s="21" t="s">
        <v>708</v>
      </c>
      <c r="O160" s="21" t="s">
        <v>709</v>
      </c>
      <c r="P160" s="21" t="s">
        <v>710</v>
      </c>
      <c r="Q160" s="19"/>
      <c r="R160" s="21" t="s">
        <v>79</v>
      </c>
      <c r="S160" s="21" t="s">
        <v>314</v>
      </c>
      <c r="T160" s="19" t="s">
        <v>714</v>
      </c>
      <c r="U160" s="24">
        <v>42356</v>
      </c>
      <c r="V160" s="25">
        <f>+W160/1.16</f>
        <v>176013.36000000002</v>
      </c>
      <c r="W160" s="25">
        <v>204175.4976</v>
      </c>
      <c r="X160" s="16" t="s">
        <v>1246</v>
      </c>
      <c r="Y160" s="16" t="s">
        <v>53</v>
      </c>
      <c r="Z160" s="16" t="s">
        <v>1245</v>
      </c>
      <c r="AA160" s="19" t="s">
        <v>349</v>
      </c>
      <c r="AB160" s="21" t="s">
        <v>702</v>
      </c>
      <c r="AC160" s="16" t="s">
        <v>1236</v>
      </c>
      <c r="AD160" s="24">
        <v>42370</v>
      </c>
      <c r="AE160" s="24">
        <v>42735</v>
      </c>
      <c r="AF160" s="27" t="s">
        <v>717</v>
      </c>
      <c r="AG160" s="29" t="s">
        <v>1235</v>
      </c>
      <c r="AH160" s="16" t="s">
        <v>55</v>
      </c>
      <c r="AI160" s="16" t="s">
        <v>1230</v>
      </c>
      <c r="AJ160" s="16" t="s">
        <v>1231</v>
      </c>
      <c r="AK160" s="29" t="s">
        <v>1234</v>
      </c>
      <c r="AL160" s="16" t="s">
        <v>1232</v>
      </c>
      <c r="AM160" s="16" t="s">
        <v>1231</v>
      </c>
      <c r="AN160" s="16" t="s">
        <v>56</v>
      </c>
      <c r="AO160" s="16" t="s">
        <v>1233</v>
      </c>
      <c r="AP160" s="16" t="s">
        <v>1233</v>
      </c>
      <c r="AQ160" s="16" t="s">
        <v>1233</v>
      </c>
      <c r="AR160" s="29" t="s">
        <v>1237</v>
      </c>
      <c r="AS160" s="21" t="s">
        <v>318</v>
      </c>
      <c r="AT160" s="29" t="s">
        <v>1238</v>
      </c>
      <c r="AU160" s="29" t="s">
        <v>1239</v>
      </c>
      <c r="AV160" s="17" t="s">
        <v>1156</v>
      </c>
      <c r="AW160" s="17" t="s">
        <v>1155</v>
      </c>
    </row>
    <row r="161" spans="1:49" s="8" customFormat="1" ht="19.899999999999999" customHeight="1">
      <c r="A161" s="92" t="s">
        <v>306</v>
      </c>
      <c r="B161" s="92" t="s">
        <v>75</v>
      </c>
      <c r="C161" s="92">
        <v>2016</v>
      </c>
      <c r="D161" s="89" t="s">
        <v>135</v>
      </c>
      <c r="E161" s="92">
        <v>53</v>
      </c>
      <c r="F161" s="96" t="s">
        <v>307</v>
      </c>
      <c r="G161" s="88" t="s">
        <v>1030</v>
      </c>
      <c r="H161" s="96" t="s">
        <v>718</v>
      </c>
      <c r="I161" s="96"/>
      <c r="J161" s="96"/>
      <c r="K161" s="96"/>
      <c r="L161" s="21" t="s">
        <v>719</v>
      </c>
      <c r="M161" s="25">
        <v>204175.4976</v>
      </c>
      <c r="N161" s="96"/>
      <c r="O161" s="96"/>
      <c r="P161" s="96"/>
      <c r="Q161" s="92" t="s">
        <v>721</v>
      </c>
      <c r="R161" s="96" t="s">
        <v>114</v>
      </c>
      <c r="S161" s="96" t="s">
        <v>314</v>
      </c>
      <c r="T161" s="92" t="s">
        <v>722</v>
      </c>
      <c r="U161" s="100">
        <v>42402</v>
      </c>
      <c r="V161" s="91">
        <f>+W161/1.16</f>
        <v>298700</v>
      </c>
      <c r="W161" s="91">
        <v>346492</v>
      </c>
      <c r="X161" s="89" t="s">
        <v>1246</v>
      </c>
      <c r="Y161" s="89" t="s">
        <v>53</v>
      </c>
      <c r="Z161" s="89" t="s">
        <v>1245</v>
      </c>
      <c r="AA161" s="92" t="s">
        <v>316</v>
      </c>
      <c r="AB161" s="96" t="s">
        <v>718</v>
      </c>
      <c r="AC161" s="89" t="s">
        <v>1236</v>
      </c>
      <c r="AD161" s="100">
        <v>42402</v>
      </c>
      <c r="AE161" s="100">
        <v>42411</v>
      </c>
      <c r="AF161" s="101" t="s">
        <v>723</v>
      </c>
      <c r="AG161" s="88" t="s">
        <v>1235</v>
      </c>
      <c r="AH161" s="89" t="s">
        <v>55</v>
      </c>
      <c r="AI161" s="89" t="s">
        <v>1230</v>
      </c>
      <c r="AJ161" s="89" t="s">
        <v>1231</v>
      </c>
      <c r="AK161" s="88" t="s">
        <v>1234</v>
      </c>
      <c r="AL161" s="89" t="s">
        <v>1232</v>
      </c>
      <c r="AM161" s="89" t="s">
        <v>1231</v>
      </c>
      <c r="AN161" s="89" t="s">
        <v>56</v>
      </c>
      <c r="AO161" s="89" t="s">
        <v>1233</v>
      </c>
      <c r="AP161" s="89" t="s">
        <v>1233</v>
      </c>
      <c r="AQ161" s="89" t="s">
        <v>1233</v>
      </c>
      <c r="AR161" s="88" t="s">
        <v>1237</v>
      </c>
      <c r="AS161" s="96" t="s">
        <v>318</v>
      </c>
      <c r="AT161" s="88" t="s">
        <v>1238</v>
      </c>
      <c r="AU161" s="88" t="s">
        <v>1239</v>
      </c>
      <c r="AV161" s="88" t="s">
        <v>262</v>
      </c>
      <c r="AW161" s="88" t="s">
        <v>284</v>
      </c>
    </row>
    <row r="162" spans="1:49" s="8" customFormat="1" ht="19.899999999999999" customHeight="1">
      <c r="A162" s="92"/>
      <c r="B162" s="92"/>
      <c r="C162" s="92"/>
      <c r="D162" s="89"/>
      <c r="E162" s="92"/>
      <c r="F162" s="96"/>
      <c r="G162" s="89"/>
      <c r="H162" s="96"/>
      <c r="I162" s="96"/>
      <c r="J162" s="96"/>
      <c r="K162" s="96"/>
      <c r="L162" s="16" t="s">
        <v>720</v>
      </c>
      <c r="M162" s="25">
        <v>412206</v>
      </c>
      <c r="N162" s="96"/>
      <c r="O162" s="96"/>
      <c r="P162" s="96"/>
      <c r="Q162" s="92"/>
      <c r="R162" s="96"/>
      <c r="S162" s="96"/>
      <c r="T162" s="92"/>
      <c r="U162" s="100"/>
      <c r="V162" s="91"/>
      <c r="W162" s="91"/>
      <c r="X162" s="89"/>
      <c r="Y162" s="89"/>
      <c r="Z162" s="89"/>
      <c r="AA162" s="92"/>
      <c r="AB162" s="96"/>
      <c r="AC162" s="89"/>
      <c r="AD162" s="100"/>
      <c r="AE162" s="100"/>
      <c r="AF162" s="101"/>
      <c r="AG162" s="88"/>
      <c r="AH162" s="89"/>
      <c r="AI162" s="89"/>
      <c r="AJ162" s="89"/>
      <c r="AK162" s="88"/>
      <c r="AL162" s="89"/>
      <c r="AM162" s="89"/>
      <c r="AN162" s="89"/>
      <c r="AO162" s="89"/>
      <c r="AP162" s="89"/>
      <c r="AQ162" s="89"/>
      <c r="AR162" s="88"/>
      <c r="AS162" s="96"/>
      <c r="AT162" s="88"/>
      <c r="AU162" s="88"/>
      <c r="AV162" s="88"/>
      <c r="AW162" s="88"/>
    </row>
    <row r="163" spans="1:49" s="8" customFormat="1" ht="19.899999999999999" customHeight="1">
      <c r="A163" s="92"/>
      <c r="B163" s="92"/>
      <c r="C163" s="92"/>
      <c r="D163" s="89"/>
      <c r="E163" s="92"/>
      <c r="F163" s="96"/>
      <c r="G163" s="89"/>
      <c r="H163" s="96"/>
      <c r="I163" s="96"/>
      <c r="J163" s="96"/>
      <c r="K163" s="96"/>
      <c r="L163" s="21" t="s">
        <v>721</v>
      </c>
      <c r="M163" s="25">
        <v>358440</v>
      </c>
      <c r="N163" s="96"/>
      <c r="O163" s="96"/>
      <c r="P163" s="96"/>
      <c r="Q163" s="92"/>
      <c r="R163" s="96"/>
      <c r="S163" s="96"/>
      <c r="T163" s="92"/>
      <c r="U163" s="100"/>
      <c r="V163" s="91"/>
      <c r="W163" s="91"/>
      <c r="X163" s="89"/>
      <c r="Y163" s="89"/>
      <c r="Z163" s="89"/>
      <c r="AA163" s="92"/>
      <c r="AB163" s="96"/>
      <c r="AC163" s="89"/>
      <c r="AD163" s="100"/>
      <c r="AE163" s="100"/>
      <c r="AF163" s="101"/>
      <c r="AG163" s="88"/>
      <c r="AH163" s="89"/>
      <c r="AI163" s="89"/>
      <c r="AJ163" s="89"/>
      <c r="AK163" s="88"/>
      <c r="AL163" s="89"/>
      <c r="AM163" s="89"/>
      <c r="AN163" s="89"/>
      <c r="AO163" s="89"/>
      <c r="AP163" s="89"/>
      <c r="AQ163" s="89"/>
      <c r="AR163" s="88"/>
      <c r="AS163" s="96"/>
      <c r="AT163" s="88"/>
      <c r="AU163" s="88"/>
      <c r="AV163" s="88"/>
      <c r="AW163" s="88"/>
    </row>
    <row r="164" spans="1:49" s="8" customFormat="1" ht="49.9" customHeight="1">
      <c r="A164" s="19" t="s">
        <v>306</v>
      </c>
      <c r="B164" s="19" t="s">
        <v>330</v>
      </c>
      <c r="C164" s="19">
        <v>2016</v>
      </c>
      <c r="D164" s="16" t="s">
        <v>135</v>
      </c>
      <c r="E164" s="19">
        <v>56</v>
      </c>
      <c r="F164" s="21" t="s">
        <v>307</v>
      </c>
      <c r="G164" s="29" t="s">
        <v>1037</v>
      </c>
      <c r="H164" s="21" t="s">
        <v>724</v>
      </c>
      <c r="I164" s="96"/>
      <c r="J164" s="96"/>
      <c r="K164" s="96"/>
      <c r="L164" s="21" t="s">
        <v>725</v>
      </c>
      <c r="M164" s="25">
        <v>346492</v>
      </c>
      <c r="N164" s="96"/>
      <c r="O164" s="96"/>
      <c r="P164" s="96"/>
      <c r="Q164" s="21" t="s">
        <v>725</v>
      </c>
      <c r="R164" s="21" t="s">
        <v>726</v>
      </c>
      <c r="S164" s="21" t="s">
        <v>314</v>
      </c>
      <c r="T164" s="19" t="s">
        <v>727</v>
      </c>
      <c r="U164" s="24">
        <v>42430</v>
      </c>
      <c r="V164" s="25">
        <f>+W164/1.16</f>
        <v>15338.400000000003</v>
      </c>
      <c r="W164" s="25">
        <v>17792.544000000002</v>
      </c>
      <c r="X164" s="16" t="s">
        <v>1246</v>
      </c>
      <c r="Y164" s="16" t="s">
        <v>53</v>
      </c>
      <c r="Z164" s="16" t="s">
        <v>1245</v>
      </c>
      <c r="AA164" s="19" t="s">
        <v>349</v>
      </c>
      <c r="AB164" s="21" t="s">
        <v>724</v>
      </c>
      <c r="AC164" s="16" t="s">
        <v>1236</v>
      </c>
      <c r="AD164" s="24">
        <v>42430</v>
      </c>
      <c r="AE164" s="24">
        <v>42735</v>
      </c>
      <c r="AF164" s="27" t="s">
        <v>728</v>
      </c>
      <c r="AG164" s="29" t="s">
        <v>1235</v>
      </c>
      <c r="AH164" s="16" t="s">
        <v>55</v>
      </c>
      <c r="AI164" s="16" t="s">
        <v>1230</v>
      </c>
      <c r="AJ164" s="16" t="s">
        <v>1231</v>
      </c>
      <c r="AK164" s="29" t="s">
        <v>1234</v>
      </c>
      <c r="AL164" s="16" t="s">
        <v>1232</v>
      </c>
      <c r="AM164" s="16" t="s">
        <v>1231</v>
      </c>
      <c r="AN164" s="16" t="s">
        <v>56</v>
      </c>
      <c r="AO164" s="16" t="s">
        <v>1233</v>
      </c>
      <c r="AP164" s="16" t="s">
        <v>1233</v>
      </c>
      <c r="AQ164" s="16" t="s">
        <v>1233</v>
      </c>
      <c r="AR164" s="29" t="s">
        <v>1237</v>
      </c>
      <c r="AS164" s="21" t="s">
        <v>318</v>
      </c>
      <c r="AT164" s="29" t="s">
        <v>1238</v>
      </c>
      <c r="AU164" s="29" t="s">
        <v>1239</v>
      </c>
      <c r="AV164" s="17" t="s">
        <v>1156</v>
      </c>
      <c r="AW164" s="17" t="s">
        <v>1155</v>
      </c>
    </row>
    <row r="165" spans="1:49" s="8" customFormat="1" ht="19.899999999999999" customHeight="1">
      <c r="A165" s="92" t="s">
        <v>306</v>
      </c>
      <c r="B165" s="92" t="s">
        <v>75</v>
      </c>
      <c r="C165" s="92">
        <v>2016</v>
      </c>
      <c r="D165" s="89" t="s">
        <v>135</v>
      </c>
      <c r="E165" s="92">
        <v>57</v>
      </c>
      <c r="F165" s="96" t="s">
        <v>307</v>
      </c>
      <c r="G165" s="88" t="s">
        <v>1030</v>
      </c>
      <c r="H165" s="96" t="s">
        <v>729</v>
      </c>
      <c r="I165" s="96"/>
      <c r="J165" s="96"/>
      <c r="K165" s="96"/>
      <c r="L165" s="21" t="s">
        <v>719</v>
      </c>
      <c r="M165" s="25">
        <v>17792.544000000002</v>
      </c>
      <c r="N165" s="96"/>
      <c r="O165" s="96"/>
      <c r="P165" s="96"/>
      <c r="Q165" s="96" t="s">
        <v>721</v>
      </c>
      <c r="R165" s="96" t="s">
        <v>579</v>
      </c>
      <c r="S165" s="96" t="s">
        <v>314</v>
      </c>
      <c r="T165" s="92" t="s">
        <v>730</v>
      </c>
      <c r="U165" s="100">
        <v>42402</v>
      </c>
      <c r="V165" s="91">
        <f>+W165/1.16</f>
        <v>102088.00000000001</v>
      </c>
      <c r="W165" s="91">
        <v>118422.08</v>
      </c>
      <c r="X165" s="89" t="s">
        <v>1246</v>
      </c>
      <c r="Y165" s="89" t="s">
        <v>53</v>
      </c>
      <c r="Z165" s="89" t="s">
        <v>1245</v>
      </c>
      <c r="AA165" s="92" t="s">
        <v>316</v>
      </c>
      <c r="AB165" s="96" t="s">
        <v>731</v>
      </c>
      <c r="AC165" s="89" t="s">
        <v>1236</v>
      </c>
      <c r="AD165" s="100">
        <v>42402</v>
      </c>
      <c r="AE165" s="100">
        <v>42411</v>
      </c>
      <c r="AF165" s="101" t="s">
        <v>732</v>
      </c>
      <c r="AG165" s="88" t="s">
        <v>1235</v>
      </c>
      <c r="AH165" s="89" t="s">
        <v>55</v>
      </c>
      <c r="AI165" s="89" t="s">
        <v>1230</v>
      </c>
      <c r="AJ165" s="89" t="s">
        <v>1231</v>
      </c>
      <c r="AK165" s="88" t="s">
        <v>1234</v>
      </c>
      <c r="AL165" s="89" t="s">
        <v>1232</v>
      </c>
      <c r="AM165" s="89" t="s">
        <v>1231</v>
      </c>
      <c r="AN165" s="89" t="s">
        <v>56</v>
      </c>
      <c r="AO165" s="89" t="s">
        <v>1233</v>
      </c>
      <c r="AP165" s="89" t="s">
        <v>1233</v>
      </c>
      <c r="AQ165" s="89" t="s">
        <v>1233</v>
      </c>
      <c r="AR165" s="88" t="s">
        <v>1237</v>
      </c>
      <c r="AS165" s="96" t="s">
        <v>318</v>
      </c>
      <c r="AT165" s="88" t="s">
        <v>1238</v>
      </c>
      <c r="AU165" s="88" t="s">
        <v>1239</v>
      </c>
      <c r="AV165" s="88" t="s">
        <v>262</v>
      </c>
      <c r="AW165" s="88" t="s">
        <v>284</v>
      </c>
    </row>
    <row r="166" spans="1:49" s="8" customFormat="1" ht="19.899999999999999" customHeight="1">
      <c r="A166" s="92"/>
      <c r="B166" s="92"/>
      <c r="C166" s="92"/>
      <c r="D166" s="89"/>
      <c r="E166" s="92"/>
      <c r="F166" s="96"/>
      <c r="G166" s="89"/>
      <c r="H166" s="96"/>
      <c r="I166" s="96"/>
      <c r="J166" s="96"/>
      <c r="K166" s="96"/>
      <c r="L166" s="16" t="s">
        <v>720</v>
      </c>
      <c r="M166" s="25">
        <v>129152.08</v>
      </c>
      <c r="N166" s="96"/>
      <c r="O166" s="96"/>
      <c r="P166" s="96"/>
      <c r="Q166" s="96"/>
      <c r="R166" s="96"/>
      <c r="S166" s="96"/>
      <c r="T166" s="92"/>
      <c r="U166" s="100"/>
      <c r="V166" s="91"/>
      <c r="W166" s="91"/>
      <c r="X166" s="89"/>
      <c r="Y166" s="89"/>
      <c r="Z166" s="89"/>
      <c r="AA166" s="92"/>
      <c r="AB166" s="96"/>
      <c r="AC166" s="89"/>
      <c r="AD166" s="100"/>
      <c r="AE166" s="100"/>
      <c r="AF166" s="101"/>
      <c r="AG166" s="88"/>
      <c r="AH166" s="89"/>
      <c r="AI166" s="89"/>
      <c r="AJ166" s="89"/>
      <c r="AK166" s="88"/>
      <c r="AL166" s="89"/>
      <c r="AM166" s="89"/>
      <c r="AN166" s="89"/>
      <c r="AO166" s="89"/>
      <c r="AP166" s="89"/>
      <c r="AQ166" s="89"/>
      <c r="AR166" s="88"/>
      <c r="AS166" s="96"/>
      <c r="AT166" s="88"/>
      <c r="AU166" s="88"/>
      <c r="AV166" s="88"/>
      <c r="AW166" s="88"/>
    </row>
    <row r="167" spans="1:49" s="8" customFormat="1" ht="19.899999999999999" customHeight="1">
      <c r="A167" s="92"/>
      <c r="B167" s="92"/>
      <c r="C167" s="92"/>
      <c r="D167" s="89"/>
      <c r="E167" s="92"/>
      <c r="F167" s="96"/>
      <c r="G167" s="89"/>
      <c r="H167" s="96"/>
      <c r="I167" s="96"/>
      <c r="J167" s="96"/>
      <c r="K167" s="96"/>
      <c r="L167" s="21" t="s">
        <v>721</v>
      </c>
      <c r="M167" s="25">
        <v>127477.04</v>
      </c>
      <c r="N167" s="96"/>
      <c r="O167" s="96"/>
      <c r="P167" s="96"/>
      <c r="Q167" s="96"/>
      <c r="R167" s="96"/>
      <c r="S167" s="96"/>
      <c r="T167" s="92"/>
      <c r="U167" s="100"/>
      <c r="V167" s="91"/>
      <c r="W167" s="91"/>
      <c r="X167" s="89"/>
      <c r="Y167" s="89"/>
      <c r="Z167" s="89"/>
      <c r="AA167" s="92"/>
      <c r="AB167" s="96"/>
      <c r="AC167" s="89"/>
      <c r="AD167" s="100"/>
      <c r="AE167" s="100"/>
      <c r="AF167" s="101"/>
      <c r="AG167" s="88"/>
      <c r="AH167" s="89"/>
      <c r="AI167" s="89"/>
      <c r="AJ167" s="89"/>
      <c r="AK167" s="88"/>
      <c r="AL167" s="89"/>
      <c r="AM167" s="89"/>
      <c r="AN167" s="89"/>
      <c r="AO167" s="89"/>
      <c r="AP167" s="89"/>
      <c r="AQ167" s="89"/>
      <c r="AR167" s="88"/>
      <c r="AS167" s="96"/>
      <c r="AT167" s="88"/>
      <c r="AU167" s="88"/>
      <c r="AV167" s="88"/>
      <c r="AW167" s="88"/>
    </row>
    <row r="168" spans="1:49" s="8" customFormat="1" ht="19.899999999999999" customHeight="1">
      <c r="A168" s="92" t="s">
        <v>306</v>
      </c>
      <c r="B168" s="92" t="s">
        <v>330</v>
      </c>
      <c r="C168" s="92">
        <v>2016</v>
      </c>
      <c r="D168" s="89" t="s">
        <v>135</v>
      </c>
      <c r="E168" s="92">
        <v>58</v>
      </c>
      <c r="F168" s="96" t="s">
        <v>307</v>
      </c>
      <c r="G168" s="88" t="s">
        <v>1030</v>
      </c>
      <c r="H168" s="96" t="s">
        <v>733</v>
      </c>
      <c r="I168" s="21"/>
      <c r="J168" s="21"/>
      <c r="K168" s="21"/>
      <c r="L168" s="21" t="s">
        <v>734</v>
      </c>
      <c r="M168" s="25">
        <v>118422.08</v>
      </c>
      <c r="N168" s="96"/>
      <c r="O168" s="96"/>
      <c r="P168" s="96"/>
      <c r="Q168" s="96" t="s">
        <v>734</v>
      </c>
      <c r="R168" s="96" t="s">
        <v>579</v>
      </c>
      <c r="S168" s="96" t="s">
        <v>314</v>
      </c>
      <c r="T168" s="92" t="s">
        <v>741</v>
      </c>
      <c r="U168" s="100">
        <v>42403</v>
      </c>
      <c r="V168" s="91">
        <f>+W168/1.16</f>
        <v>308462</v>
      </c>
      <c r="W168" s="91">
        <v>357815.92</v>
      </c>
      <c r="X168" s="89" t="s">
        <v>1246</v>
      </c>
      <c r="Y168" s="89" t="s">
        <v>53</v>
      </c>
      <c r="Z168" s="89" t="s">
        <v>1245</v>
      </c>
      <c r="AA168" s="92" t="s">
        <v>316</v>
      </c>
      <c r="AB168" s="96" t="s">
        <v>733</v>
      </c>
      <c r="AC168" s="89" t="s">
        <v>1236</v>
      </c>
      <c r="AD168" s="100">
        <v>42403</v>
      </c>
      <c r="AE168" s="100">
        <v>42735</v>
      </c>
      <c r="AF168" s="101" t="s">
        <v>742</v>
      </c>
      <c r="AG168" s="88" t="s">
        <v>1235</v>
      </c>
      <c r="AH168" s="89" t="s">
        <v>55</v>
      </c>
      <c r="AI168" s="89" t="s">
        <v>1230</v>
      </c>
      <c r="AJ168" s="89" t="s">
        <v>1231</v>
      </c>
      <c r="AK168" s="88" t="s">
        <v>1234</v>
      </c>
      <c r="AL168" s="89" t="s">
        <v>1232</v>
      </c>
      <c r="AM168" s="89" t="s">
        <v>1231</v>
      </c>
      <c r="AN168" s="89" t="s">
        <v>56</v>
      </c>
      <c r="AO168" s="89" t="s">
        <v>1233</v>
      </c>
      <c r="AP168" s="89" t="s">
        <v>1233</v>
      </c>
      <c r="AQ168" s="89" t="s">
        <v>1233</v>
      </c>
      <c r="AR168" s="88" t="s">
        <v>1237</v>
      </c>
      <c r="AS168" s="96" t="s">
        <v>318</v>
      </c>
      <c r="AT168" s="88" t="s">
        <v>1238</v>
      </c>
      <c r="AU168" s="88" t="s">
        <v>1239</v>
      </c>
      <c r="AV168" s="88" t="s">
        <v>262</v>
      </c>
      <c r="AW168" s="88" t="s">
        <v>284</v>
      </c>
    </row>
    <row r="169" spans="1:49" s="8" customFormat="1" ht="19.899999999999999" customHeight="1">
      <c r="A169" s="92"/>
      <c r="B169" s="92"/>
      <c r="C169" s="92"/>
      <c r="D169" s="89"/>
      <c r="E169" s="92"/>
      <c r="F169" s="96"/>
      <c r="G169" s="89"/>
      <c r="H169" s="96"/>
      <c r="I169" s="21" t="s">
        <v>735</v>
      </c>
      <c r="J169" s="21" t="s">
        <v>736</v>
      </c>
      <c r="K169" s="21" t="s">
        <v>737</v>
      </c>
      <c r="L169" s="19"/>
      <c r="M169" s="25">
        <v>357815.92</v>
      </c>
      <c r="N169" s="96"/>
      <c r="O169" s="96"/>
      <c r="P169" s="96"/>
      <c r="Q169" s="96"/>
      <c r="R169" s="96"/>
      <c r="S169" s="96"/>
      <c r="T169" s="92"/>
      <c r="U169" s="100"/>
      <c r="V169" s="91"/>
      <c r="W169" s="91"/>
      <c r="X169" s="89"/>
      <c r="Y169" s="89"/>
      <c r="Z169" s="89"/>
      <c r="AA169" s="92"/>
      <c r="AB169" s="96"/>
      <c r="AC169" s="89"/>
      <c r="AD169" s="100"/>
      <c r="AE169" s="100"/>
      <c r="AF169" s="101"/>
      <c r="AG169" s="88"/>
      <c r="AH169" s="89"/>
      <c r="AI169" s="89"/>
      <c r="AJ169" s="89"/>
      <c r="AK169" s="88"/>
      <c r="AL169" s="89"/>
      <c r="AM169" s="89"/>
      <c r="AN169" s="89"/>
      <c r="AO169" s="89"/>
      <c r="AP169" s="89"/>
      <c r="AQ169" s="89"/>
      <c r="AR169" s="88"/>
      <c r="AS169" s="96"/>
      <c r="AT169" s="88"/>
      <c r="AU169" s="88"/>
      <c r="AV169" s="88"/>
      <c r="AW169" s="88"/>
    </row>
    <row r="170" spans="1:49" s="8" customFormat="1" ht="19.899999999999999" customHeight="1">
      <c r="A170" s="92"/>
      <c r="B170" s="92"/>
      <c r="C170" s="92"/>
      <c r="D170" s="89"/>
      <c r="E170" s="92"/>
      <c r="F170" s="96"/>
      <c r="G170" s="89"/>
      <c r="H170" s="96"/>
      <c r="I170" s="21" t="s">
        <v>738</v>
      </c>
      <c r="J170" s="21" t="s">
        <v>739</v>
      </c>
      <c r="K170" s="21" t="s">
        <v>740</v>
      </c>
      <c r="L170" s="19"/>
      <c r="M170" s="25">
        <v>399655.96</v>
      </c>
      <c r="N170" s="96"/>
      <c r="O170" s="96"/>
      <c r="P170" s="96"/>
      <c r="Q170" s="96"/>
      <c r="R170" s="96"/>
      <c r="S170" s="96"/>
      <c r="T170" s="92"/>
      <c r="U170" s="100"/>
      <c r="V170" s="91"/>
      <c r="W170" s="91"/>
      <c r="X170" s="89"/>
      <c r="Y170" s="89"/>
      <c r="Z170" s="89"/>
      <c r="AA170" s="92"/>
      <c r="AB170" s="96"/>
      <c r="AC170" s="89"/>
      <c r="AD170" s="100"/>
      <c r="AE170" s="100"/>
      <c r="AF170" s="101"/>
      <c r="AG170" s="88"/>
      <c r="AH170" s="89"/>
      <c r="AI170" s="89"/>
      <c r="AJ170" s="89"/>
      <c r="AK170" s="88"/>
      <c r="AL170" s="89"/>
      <c r="AM170" s="89"/>
      <c r="AN170" s="89"/>
      <c r="AO170" s="89"/>
      <c r="AP170" s="89"/>
      <c r="AQ170" s="89"/>
      <c r="AR170" s="88"/>
      <c r="AS170" s="96"/>
      <c r="AT170" s="88"/>
      <c r="AU170" s="88"/>
      <c r="AV170" s="88"/>
      <c r="AW170" s="88"/>
    </row>
    <row r="171" spans="1:49" s="8" customFormat="1" ht="19.899999999999999" customHeight="1">
      <c r="A171" s="92" t="s">
        <v>306</v>
      </c>
      <c r="B171" s="92" t="s">
        <v>330</v>
      </c>
      <c r="C171" s="92">
        <v>2016</v>
      </c>
      <c r="D171" s="89" t="s">
        <v>135</v>
      </c>
      <c r="E171" s="92">
        <v>60</v>
      </c>
      <c r="F171" s="96" t="s">
        <v>307</v>
      </c>
      <c r="G171" s="88" t="s">
        <v>1030</v>
      </c>
      <c r="H171" s="96" t="s">
        <v>743</v>
      </c>
      <c r="I171" s="21" t="s">
        <v>744</v>
      </c>
      <c r="J171" s="21" t="s">
        <v>745</v>
      </c>
      <c r="K171" s="21" t="s">
        <v>746</v>
      </c>
      <c r="L171" s="19"/>
      <c r="M171" s="25">
        <v>417129.5</v>
      </c>
      <c r="N171" s="96" t="s">
        <v>750</v>
      </c>
      <c r="O171" s="96" t="s">
        <v>751</v>
      </c>
      <c r="P171" s="96" t="s">
        <v>752</v>
      </c>
      <c r="Q171" s="96"/>
      <c r="R171" s="96" t="s">
        <v>753</v>
      </c>
      <c r="S171" s="96" t="s">
        <v>314</v>
      </c>
      <c r="T171" s="92" t="s">
        <v>754</v>
      </c>
      <c r="U171" s="100">
        <v>42430</v>
      </c>
      <c r="V171" s="91">
        <f>+W171/1.16</f>
        <v>194000</v>
      </c>
      <c r="W171" s="91">
        <v>225040</v>
      </c>
      <c r="X171" s="89" t="s">
        <v>1246</v>
      </c>
      <c r="Y171" s="89" t="s">
        <v>53</v>
      </c>
      <c r="Z171" s="89" t="s">
        <v>1245</v>
      </c>
      <c r="AA171" s="92" t="s">
        <v>316</v>
      </c>
      <c r="AB171" s="96" t="s">
        <v>755</v>
      </c>
      <c r="AC171" s="89" t="s">
        <v>1236</v>
      </c>
      <c r="AD171" s="100">
        <v>42430</v>
      </c>
      <c r="AE171" s="100">
        <v>42735</v>
      </c>
      <c r="AF171" s="101" t="s">
        <v>756</v>
      </c>
      <c r="AG171" s="88" t="s">
        <v>1235</v>
      </c>
      <c r="AH171" s="89" t="s">
        <v>55</v>
      </c>
      <c r="AI171" s="89" t="s">
        <v>1230</v>
      </c>
      <c r="AJ171" s="89" t="s">
        <v>1231</v>
      </c>
      <c r="AK171" s="88" t="s">
        <v>1234</v>
      </c>
      <c r="AL171" s="89" t="s">
        <v>1232</v>
      </c>
      <c r="AM171" s="89" t="s">
        <v>1231</v>
      </c>
      <c r="AN171" s="89" t="s">
        <v>56</v>
      </c>
      <c r="AO171" s="89" t="s">
        <v>1233</v>
      </c>
      <c r="AP171" s="89" t="s">
        <v>1233</v>
      </c>
      <c r="AQ171" s="89" t="s">
        <v>1233</v>
      </c>
      <c r="AR171" s="88" t="s">
        <v>1237</v>
      </c>
      <c r="AS171" s="96" t="s">
        <v>318</v>
      </c>
      <c r="AT171" s="88" t="s">
        <v>1238</v>
      </c>
      <c r="AU171" s="88" t="s">
        <v>1239</v>
      </c>
      <c r="AV171" s="88" t="s">
        <v>262</v>
      </c>
      <c r="AW171" s="88" t="s">
        <v>284</v>
      </c>
    </row>
    <row r="172" spans="1:49" s="8" customFormat="1" ht="19.899999999999999" customHeight="1">
      <c r="A172" s="92"/>
      <c r="B172" s="92"/>
      <c r="C172" s="92"/>
      <c r="D172" s="89"/>
      <c r="E172" s="92"/>
      <c r="F172" s="96"/>
      <c r="G172" s="89"/>
      <c r="H172" s="96"/>
      <c r="I172" s="16" t="s">
        <v>747</v>
      </c>
      <c r="J172" s="16" t="s">
        <v>748</v>
      </c>
      <c r="K172" s="16" t="s">
        <v>749</v>
      </c>
      <c r="L172" s="19"/>
      <c r="M172" s="25">
        <v>287448</v>
      </c>
      <c r="N172" s="96"/>
      <c r="O172" s="96"/>
      <c r="P172" s="96"/>
      <c r="Q172" s="96"/>
      <c r="R172" s="96"/>
      <c r="S172" s="96"/>
      <c r="T172" s="92"/>
      <c r="U172" s="100"/>
      <c r="V172" s="91"/>
      <c r="W172" s="91"/>
      <c r="X172" s="89"/>
      <c r="Y172" s="89"/>
      <c r="Z172" s="89"/>
      <c r="AA172" s="92"/>
      <c r="AB172" s="96"/>
      <c r="AC172" s="89"/>
      <c r="AD172" s="100"/>
      <c r="AE172" s="100"/>
      <c r="AF172" s="101"/>
      <c r="AG172" s="88"/>
      <c r="AH172" s="89"/>
      <c r="AI172" s="89"/>
      <c r="AJ172" s="89"/>
      <c r="AK172" s="88"/>
      <c r="AL172" s="89"/>
      <c r="AM172" s="89"/>
      <c r="AN172" s="89"/>
      <c r="AO172" s="89"/>
      <c r="AP172" s="89"/>
      <c r="AQ172" s="89"/>
      <c r="AR172" s="88"/>
      <c r="AS172" s="96"/>
      <c r="AT172" s="88"/>
      <c r="AU172" s="88"/>
      <c r="AV172" s="88"/>
      <c r="AW172" s="88"/>
    </row>
    <row r="173" spans="1:49" s="8" customFormat="1" ht="19.899999999999999" customHeight="1">
      <c r="A173" s="92"/>
      <c r="B173" s="92"/>
      <c r="C173" s="92"/>
      <c r="D173" s="89"/>
      <c r="E173" s="92"/>
      <c r="F173" s="96"/>
      <c r="G173" s="89"/>
      <c r="H173" s="96"/>
      <c r="I173" s="21" t="s">
        <v>750</v>
      </c>
      <c r="J173" s="21" t="s">
        <v>751</v>
      </c>
      <c r="K173" s="21" t="s">
        <v>752</v>
      </c>
      <c r="L173" s="19"/>
      <c r="M173" s="25">
        <v>294408</v>
      </c>
      <c r="N173" s="96"/>
      <c r="O173" s="96"/>
      <c r="P173" s="96"/>
      <c r="Q173" s="96"/>
      <c r="R173" s="96"/>
      <c r="S173" s="96"/>
      <c r="T173" s="92"/>
      <c r="U173" s="100"/>
      <c r="V173" s="91"/>
      <c r="W173" s="91"/>
      <c r="X173" s="89"/>
      <c r="Y173" s="89"/>
      <c r="Z173" s="89"/>
      <c r="AA173" s="92"/>
      <c r="AB173" s="96"/>
      <c r="AC173" s="89"/>
      <c r="AD173" s="100"/>
      <c r="AE173" s="100"/>
      <c r="AF173" s="101"/>
      <c r="AG173" s="88"/>
      <c r="AH173" s="89"/>
      <c r="AI173" s="89"/>
      <c r="AJ173" s="89"/>
      <c r="AK173" s="88"/>
      <c r="AL173" s="89"/>
      <c r="AM173" s="89"/>
      <c r="AN173" s="89"/>
      <c r="AO173" s="89"/>
      <c r="AP173" s="89"/>
      <c r="AQ173" s="89"/>
      <c r="AR173" s="88"/>
      <c r="AS173" s="96"/>
      <c r="AT173" s="88"/>
      <c r="AU173" s="88"/>
      <c r="AV173" s="88"/>
      <c r="AW173" s="88"/>
    </row>
    <row r="174" spans="1:49" s="8" customFormat="1" ht="19.899999999999999" customHeight="1">
      <c r="A174" s="92" t="s">
        <v>306</v>
      </c>
      <c r="B174" s="92" t="s">
        <v>330</v>
      </c>
      <c r="C174" s="92">
        <v>2016</v>
      </c>
      <c r="D174" s="89" t="s">
        <v>135</v>
      </c>
      <c r="E174" s="92">
        <v>61</v>
      </c>
      <c r="F174" s="96" t="s">
        <v>307</v>
      </c>
      <c r="G174" s="88" t="s">
        <v>1030</v>
      </c>
      <c r="H174" s="96" t="s">
        <v>757</v>
      </c>
      <c r="I174" s="21"/>
      <c r="J174" s="21"/>
      <c r="K174" s="21"/>
      <c r="L174" s="21" t="s">
        <v>758</v>
      </c>
      <c r="M174" s="25">
        <v>225040</v>
      </c>
      <c r="N174" s="96"/>
      <c r="O174" s="96"/>
      <c r="P174" s="96"/>
      <c r="Q174" s="96" t="s">
        <v>758</v>
      </c>
      <c r="R174" s="96" t="s">
        <v>753</v>
      </c>
      <c r="S174" s="96" t="s">
        <v>314</v>
      </c>
      <c r="T174" s="92" t="s">
        <v>763</v>
      </c>
      <c r="U174" s="100">
        <v>42430</v>
      </c>
      <c r="V174" s="91">
        <f>+W174/1.16</f>
        <v>288275.86206896557</v>
      </c>
      <c r="W174" s="91">
        <v>334400</v>
      </c>
      <c r="X174" s="89" t="s">
        <v>1246</v>
      </c>
      <c r="Y174" s="89" t="s">
        <v>53</v>
      </c>
      <c r="Z174" s="89" t="s">
        <v>1245</v>
      </c>
      <c r="AA174" s="92" t="s">
        <v>316</v>
      </c>
      <c r="AB174" s="96" t="s">
        <v>757</v>
      </c>
      <c r="AC174" s="89" t="s">
        <v>1236</v>
      </c>
      <c r="AD174" s="100">
        <v>42430</v>
      </c>
      <c r="AE174" s="100">
        <v>42735</v>
      </c>
      <c r="AF174" s="101" t="s">
        <v>764</v>
      </c>
      <c r="AG174" s="88" t="s">
        <v>1235</v>
      </c>
      <c r="AH174" s="89" t="s">
        <v>55</v>
      </c>
      <c r="AI174" s="89" t="s">
        <v>1230</v>
      </c>
      <c r="AJ174" s="89" t="s">
        <v>1231</v>
      </c>
      <c r="AK174" s="88" t="s">
        <v>1234</v>
      </c>
      <c r="AL174" s="89" t="s">
        <v>1232</v>
      </c>
      <c r="AM174" s="89" t="s">
        <v>1231</v>
      </c>
      <c r="AN174" s="89" t="s">
        <v>56</v>
      </c>
      <c r="AO174" s="89" t="s">
        <v>1233</v>
      </c>
      <c r="AP174" s="89" t="s">
        <v>1233</v>
      </c>
      <c r="AQ174" s="89" t="s">
        <v>1233</v>
      </c>
      <c r="AR174" s="88" t="s">
        <v>1237</v>
      </c>
      <c r="AS174" s="96" t="s">
        <v>318</v>
      </c>
      <c r="AT174" s="88" t="s">
        <v>1238</v>
      </c>
      <c r="AU174" s="88" t="s">
        <v>1239</v>
      </c>
      <c r="AV174" s="88" t="s">
        <v>262</v>
      </c>
      <c r="AW174" s="88" t="s">
        <v>284</v>
      </c>
    </row>
    <row r="175" spans="1:49" s="8" customFormat="1" ht="19.899999999999999" customHeight="1">
      <c r="A175" s="92"/>
      <c r="B175" s="92"/>
      <c r="C175" s="92"/>
      <c r="D175" s="89"/>
      <c r="E175" s="92"/>
      <c r="F175" s="96"/>
      <c r="G175" s="89"/>
      <c r="H175" s="96"/>
      <c r="I175" s="21" t="s">
        <v>759</v>
      </c>
      <c r="J175" s="21" t="s">
        <v>760</v>
      </c>
      <c r="K175" s="21" t="s">
        <v>761</v>
      </c>
      <c r="L175" s="19"/>
      <c r="M175" s="25">
        <v>334400</v>
      </c>
      <c r="N175" s="96"/>
      <c r="O175" s="96"/>
      <c r="P175" s="96"/>
      <c r="Q175" s="96"/>
      <c r="R175" s="96"/>
      <c r="S175" s="96"/>
      <c r="T175" s="92"/>
      <c r="U175" s="100"/>
      <c r="V175" s="91"/>
      <c r="W175" s="91"/>
      <c r="X175" s="89"/>
      <c r="Y175" s="89"/>
      <c r="Z175" s="89"/>
      <c r="AA175" s="92"/>
      <c r="AB175" s="96"/>
      <c r="AC175" s="89"/>
      <c r="AD175" s="100"/>
      <c r="AE175" s="100"/>
      <c r="AF175" s="101"/>
      <c r="AG175" s="88"/>
      <c r="AH175" s="89"/>
      <c r="AI175" s="89"/>
      <c r="AJ175" s="89"/>
      <c r="AK175" s="88"/>
      <c r="AL175" s="89"/>
      <c r="AM175" s="89"/>
      <c r="AN175" s="89"/>
      <c r="AO175" s="89"/>
      <c r="AP175" s="89"/>
      <c r="AQ175" s="89"/>
      <c r="AR175" s="88"/>
      <c r="AS175" s="96"/>
      <c r="AT175" s="88"/>
      <c r="AU175" s="88"/>
      <c r="AV175" s="88"/>
      <c r="AW175" s="88"/>
    </row>
    <row r="176" spans="1:49" s="8" customFormat="1" ht="19.899999999999999" customHeight="1">
      <c r="A176" s="92"/>
      <c r="B176" s="92"/>
      <c r="C176" s="92"/>
      <c r="D176" s="89"/>
      <c r="E176" s="92"/>
      <c r="F176" s="96"/>
      <c r="G176" s="89"/>
      <c r="H176" s="96"/>
      <c r="I176" s="21"/>
      <c r="J176" s="21"/>
      <c r="K176" s="21"/>
      <c r="L176" s="21" t="s">
        <v>762</v>
      </c>
      <c r="M176" s="25">
        <v>418000</v>
      </c>
      <c r="N176" s="96"/>
      <c r="O176" s="96"/>
      <c r="P176" s="96"/>
      <c r="Q176" s="96"/>
      <c r="R176" s="96"/>
      <c r="S176" s="96"/>
      <c r="T176" s="92"/>
      <c r="U176" s="100"/>
      <c r="V176" s="91"/>
      <c r="W176" s="91"/>
      <c r="X176" s="89"/>
      <c r="Y176" s="89"/>
      <c r="Z176" s="89"/>
      <c r="AA176" s="92"/>
      <c r="AB176" s="96"/>
      <c r="AC176" s="89"/>
      <c r="AD176" s="100"/>
      <c r="AE176" s="100"/>
      <c r="AF176" s="101"/>
      <c r="AG176" s="88"/>
      <c r="AH176" s="89"/>
      <c r="AI176" s="89"/>
      <c r="AJ176" s="89"/>
      <c r="AK176" s="88"/>
      <c r="AL176" s="89"/>
      <c r="AM176" s="89"/>
      <c r="AN176" s="89"/>
      <c r="AO176" s="89"/>
      <c r="AP176" s="89"/>
      <c r="AQ176" s="89"/>
      <c r="AR176" s="88"/>
      <c r="AS176" s="96"/>
      <c r="AT176" s="88"/>
      <c r="AU176" s="88"/>
      <c r="AV176" s="88"/>
      <c r="AW176" s="88"/>
    </row>
    <row r="177" spans="1:49" s="8" customFormat="1" ht="49.9" customHeight="1">
      <c r="A177" s="19" t="s">
        <v>306</v>
      </c>
      <c r="B177" s="19" t="s">
        <v>134</v>
      </c>
      <c r="C177" s="19">
        <v>2016</v>
      </c>
      <c r="D177" s="16" t="s">
        <v>135</v>
      </c>
      <c r="E177" s="19">
        <v>62</v>
      </c>
      <c r="F177" s="21" t="s">
        <v>307</v>
      </c>
      <c r="G177" s="29" t="s">
        <v>1037</v>
      </c>
      <c r="H177" s="21" t="s">
        <v>765</v>
      </c>
      <c r="I177" s="96"/>
      <c r="J177" s="96"/>
      <c r="K177" s="96"/>
      <c r="L177" s="21" t="s">
        <v>767</v>
      </c>
      <c r="M177" s="25">
        <v>334400</v>
      </c>
      <c r="N177" s="96"/>
      <c r="O177" s="96"/>
      <c r="P177" s="96"/>
      <c r="Q177" s="21" t="s">
        <v>767</v>
      </c>
      <c r="R177" s="21" t="s">
        <v>753</v>
      </c>
      <c r="S177" s="21" t="s">
        <v>314</v>
      </c>
      <c r="T177" s="19" t="s">
        <v>769</v>
      </c>
      <c r="U177" s="24">
        <v>42369</v>
      </c>
      <c r="V177" s="25">
        <f>+W177/1.16</f>
        <v>862068.96950000012</v>
      </c>
      <c r="W177" s="25">
        <v>1000000.00462</v>
      </c>
      <c r="X177" s="16" t="s">
        <v>1246</v>
      </c>
      <c r="Y177" s="16" t="s">
        <v>53</v>
      </c>
      <c r="Z177" s="16" t="s">
        <v>1245</v>
      </c>
      <c r="AA177" s="19" t="s">
        <v>349</v>
      </c>
      <c r="AB177" s="21" t="s">
        <v>765</v>
      </c>
      <c r="AC177" s="16" t="s">
        <v>1236</v>
      </c>
      <c r="AD177" s="24">
        <v>42370</v>
      </c>
      <c r="AE177" s="24">
        <v>42735</v>
      </c>
      <c r="AF177" s="27" t="s">
        <v>771</v>
      </c>
      <c r="AG177" s="29" t="s">
        <v>1235</v>
      </c>
      <c r="AH177" s="16" t="s">
        <v>55</v>
      </c>
      <c r="AI177" s="16" t="s">
        <v>1230</v>
      </c>
      <c r="AJ177" s="16" t="s">
        <v>1231</v>
      </c>
      <c r="AK177" s="29" t="s">
        <v>1234</v>
      </c>
      <c r="AL177" s="16" t="s">
        <v>1232</v>
      </c>
      <c r="AM177" s="16" t="s">
        <v>1231</v>
      </c>
      <c r="AN177" s="16" t="s">
        <v>56</v>
      </c>
      <c r="AO177" s="16" t="s">
        <v>1233</v>
      </c>
      <c r="AP177" s="16" t="s">
        <v>1233</v>
      </c>
      <c r="AQ177" s="16" t="s">
        <v>1233</v>
      </c>
      <c r="AR177" s="29" t="s">
        <v>1237</v>
      </c>
      <c r="AS177" s="21" t="s">
        <v>318</v>
      </c>
      <c r="AT177" s="29" t="s">
        <v>1238</v>
      </c>
      <c r="AU177" s="29" t="s">
        <v>1239</v>
      </c>
      <c r="AV177" s="17" t="s">
        <v>1156</v>
      </c>
      <c r="AW177" s="17" t="s">
        <v>1155</v>
      </c>
    </row>
    <row r="178" spans="1:49" s="8" customFormat="1" ht="49.9" customHeight="1">
      <c r="A178" s="19" t="s">
        <v>306</v>
      </c>
      <c r="B178" s="19" t="s">
        <v>330</v>
      </c>
      <c r="C178" s="19">
        <v>2016</v>
      </c>
      <c r="D178" s="16" t="s">
        <v>135</v>
      </c>
      <c r="E178" s="19">
        <v>63</v>
      </c>
      <c r="F178" s="21" t="s">
        <v>307</v>
      </c>
      <c r="G178" s="29" t="s">
        <v>1037</v>
      </c>
      <c r="H178" s="21" t="s">
        <v>766</v>
      </c>
      <c r="I178" s="96"/>
      <c r="J178" s="96"/>
      <c r="K178" s="96"/>
      <c r="L178" s="21" t="s">
        <v>768</v>
      </c>
      <c r="M178" s="25">
        <v>1000000.00462</v>
      </c>
      <c r="N178" s="96"/>
      <c r="O178" s="96"/>
      <c r="P178" s="96"/>
      <c r="Q178" s="21" t="s">
        <v>768</v>
      </c>
      <c r="R178" s="21" t="s">
        <v>753</v>
      </c>
      <c r="S178" s="21" t="s">
        <v>314</v>
      </c>
      <c r="T178" s="19" t="s">
        <v>770</v>
      </c>
      <c r="U178" s="24">
        <v>42369</v>
      </c>
      <c r="V178" s="25">
        <f>+W178/1.16</f>
        <v>2586206.9</v>
      </c>
      <c r="W178" s="25">
        <v>3000000.0039999997</v>
      </c>
      <c r="X178" s="16" t="s">
        <v>1246</v>
      </c>
      <c r="Y178" s="16" t="s">
        <v>53</v>
      </c>
      <c r="Z178" s="16" t="s">
        <v>1245</v>
      </c>
      <c r="AA178" s="19" t="s">
        <v>349</v>
      </c>
      <c r="AB178" s="21" t="s">
        <v>766</v>
      </c>
      <c r="AC178" s="16" t="s">
        <v>1236</v>
      </c>
      <c r="AD178" s="24">
        <v>42370</v>
      </c>
      <c r="AE178" s="24">
        <v>42735</v>
      </c>
      <c r="AF178" s="27" t="s">
        <v>772</v>
      </c>
      <c r="AG178" s="29" t="s">
        <v>1235</v>
      </c>
      <c r="AH178" s="16" t="s">
        <v>55</v>
      </c>
      <c r="AI178" s="16" t="s">
        <v>1230</v>
      </c>
      <c r="AJ178" s="16" t="s">
        <v>1231</v>
      </c>
      <c r="AK178" s="29" t="s">
        <v>1234</v>
      </c>
      <c r="AL178" s="16" t="s">
        <v>1232</v>
      </c>
      <c r="AM178" s="16" t="s">
        <v>1231</v>
      </c>
      <c r="AN178" s="16" t="s">
        <v>56</v>
      </c>
      <c r="AO178" s="16" t="s">
        <v>1233</v>
      </c>
      <c r="AP178" s="16" t="s">
        <v>1233</v>
      </c>
      <c r="AQ178" s="16" t="s">
        <v>1233</v>
      </c>
      <c r="AR178" s="29" t="s">
        <v>1237</v>
      </c>
      <c r="AS178" s="21" t="s">
        <v>318</v>
      </c>
      <c r="AT178" s="29" t="s">
        <v>1238</v>
      </c>
      <c r="AU178" s="29" t="s">
        <v>1239</v>
      </c>
      <c r="AV178" s="17" t="s">
        <v>1156</v>
      </c>
      <c r="AW178" s="17" t="s">
        <v>1155</v>
      </c>
    </row>
    <row r="179" spans="1:49" s="8" customFormat="1" ht="19.899999999999999" customHeight="1">
      <c r="A179" s="92" t="s">
        <v>306</v>
      </c>
      <c r="B179" s="92" t="s">
        <v>330</v>
      </c>
      <c r="C179" s="92">
        <v>2016</v>
      </c>
      <c r="D179" s="89" t="s">
        <v>135</v>
      </c>
      <c r="E179" s="92">
        <v>65</v>
      </c>
      <c r="F179" s="96" t="s">
        <v>307</v>
      </c>
      <c r="G179" s="88" t="s">
        <v>1030</v>
      </c>
      <c r="H179" s="96" t="s">
        <v>773</v>
      </c>
      <c r="I179" s="96"/>
      <c r="J179" s="96"/>
      <c r="K179" s="96"/>
      <c r="L179" s="16" t="s">
        <v>774</v>
      </c>
      <c r="M179" s="25">
        <v>3000000.0039999997</v>
      </c>
      <c r="N179" s="96"/>
      <c r="O179" s="96"/>
      <c r="P179" s="96"/>
      <c r="Q179" s="96" t="s">
        <v>776</v>
      </c>
      <c r="R179" s="96" t="s">
        <v>425</v>
      </c>
      <c r="S179" s="96" t="s">
        <v>314</v>
      </c>
      <c r="T179" s="92" t="s">
        <v>777</v>
      </c>
      <c r="U179" s="100">
        <v>42402</v>
      </c>
      <c r="V179" s="91">
        <f>+W179/1.16</f>
        <v>175100</v>
      </c>
      <c r="W179" s="91">
        <v>203116</v>
      </c>
      <c r="X179" s="89" t="s">
        <v>1246</v>
      </c>
      <c r="Y179" s="89" t="s">
        <v>53</v>
      </c>
      <c r="Z179" s="89" t="s">
        <v>1245</v>
      </c>
      <c r="AA179" s="92" t="s">
        <v>316</v>
      </c>
      <c r="AB179" s="96" t="s">
        <v>778</v>
      </c>
      <c r="AC179" s="89" t="s">
        <v>1236</v>
      </c>
      <c r="AD179" s="100">
        <v>42402</v>
      </c>
      <c r="AE179" s="100">
        <v>42409</v>
      </c>
      <c r="AF179" s="101" t="s">
        <v>779</v>
      </c>
      <c r="AG179" s="88" t="s">
        <v>1235</v>
      </c>
      <c r="AH179" s="89" t="s">
        <v>55</v>
      </c>
      <c r="AI179" s="89" t="s">
        <v>1230</v>
      </c>
      <c r="AJ179" s="89" t="s">
        <v>1231</v>
      </c>
      <c r="AK179" s="88" t="s">
        <v>1234</v>
      </c>
      <c r="AL179" s="89" t="s">
        <v>1232</v>
      </c>
      <c r="AM179" s="89" t="s">
        <v>1231</v>
      </c>
      <c r="AN179" s="89" t="s">
        <v>56</v>
      </c>
      <c r="AO179" s="89" t="s">
        <v>1233</v>
      </c>
      <c r="AP179" s="89" t="s">
        <v>1233</v>
      </c>
      <c r="AQ179" s="89" t="s">
        <v>1233</v>
      </c>
      <c r="AR179" s="88" t="s">
        <v>1237</v>
      </c>
      <c r="AS179" s="96" t="s">
        <v>318</v>
      </c>
      <c r="AT179" s="88" t="s">
        <v>1238</v>
      </c>
      <c r="AU179" s="88" t="s">
        <v>1239</v>
      </c>
      <c r="AV179" s="88" t="s">
        <v>262</v>
      </c>
      <c r="AW179" s="88" t="s">
        <v>284</v>
      </c>
    </row>
    <row r="180" spans="1:49" s="8" customFormat="1" ht="19.899999999999999" customHeight="1">
      <c r="A180" s="92"/>
      <c r="B180" s="92"/>
      <c r="C180" s="92"/>
      <c r="D180" s="89"/>
      <c r="E180" s="92"/>
      <c r="F180" s="96"/>
      <c r="G180" s="89"/>
      <c r="H180" s="96"/>
      <c r="I180" s="96"/>
      <c r="J180" s="96"/>
      <c r="K180" s="96"/>
      <c r="L180" s="16" t="s">
        <v>775</v>
      </c>
      <c r="M180" s="25">
        <v>242672</v>
      </c>
      <c r="N180" s="96"/>
      <c r="O180" s="96"/>
      <c r="P180" s="96"/>
      <c r="Q180" s="96"/>
      <c r="R180" s="96"/>
      <c r="S180" s="96"/>
      <c r="T180" s="92"/>
      <c r="U180" s="100"/>
      <c r="V180" s="91"/>
      <c r="W180" s="91"/>
      <c r="X180" s="89"/>
      <c r="Y180" s="89"/>
      <c r="Z180" s="89"/>
      <c r="AA180" s="92"/>
      <c r="AB180" s="96"/>
      <c r="AC180" s="89"/>
      <c r="AD180" s="100"/>
      <c r="AE180" s="100"/>
      <c r="AF180" s="101"/>
      <c r="AG180" s="88"/>
      <c r="AH180" s="89"/>
      <c r="AI180" s="89"/>
      <c r="AJ180" s="89"/>
      <c r="AK180" s="88"/>
      <c r="AL180" s="89"/>
      <c r="AM180" s="89"/>
      <c r="AN180" s="89"/>
      <c r="AO180" s="89"/>
      <c r="AP180" s="89"/>
      <c r="AQ180" s="89"/>
      <c r="AR180" s="88"/>
      <c r="AS180" s="96"/>
      <c r="AT180" s="88"/>
      <c r="AU180" s="88"/>
      <c r="AV180" s="88"/>
      <c r="AW180" s="88"/>
    </row>
    <row r="181" spans="1:49" s="8" customFormat="1" ht="19.899999999999999" customHeight="1">
      <c r="A181" s="92"/>
      <c r="B181" s="92"/>
      <c r="C181" s="92"/>
      <c r="D181" s="89"/>
      <c r="E181" s="92"/>
      <c r="F181" s="96"/>
      <c r="G181" s="89"/>
      <c r="H181" s="96"/>
      <c r="I181" s="96"/>
      <c r="J181" s="96"/>
      <c r="K181" s="96"/>
      <c r="L181" s="21" t="s">
        <v>776</v>
      </c>
      <c r="M181" s="25">
        <v>254852</v>
      </c>
      <c r="N181" s="96"/>
      <c r="O181" s="96"/>
      <c r="P181" s="96"/>
      <c r="Q181" s="96"/>
      <c r="R181" s="96"/>
      <c r="S181" s="96"/>
      <c r="T181" s="92"/>
      <c r="U181" s="100"/>
      <c r="V181" s="91"/>
      <c r="W181" s="91"/>
      <c r="X181" s="89"/>
      <c r="Y181" s="89"/>
      <c r="Z181" s="89"/>
      <c r="AA181" s="92"/>
      <c r="AB181" s="96"/>
      <c r="AC181" s="89"/>
      <c r="AD181" s="100"/>
      <c r="AE181" s="100"/>
      <c r="AF181" s="101"/>
      <c r="AG181" s="88"/>
      <c r="AH181" s="89"/>
      <c r="AI181" s="89"/>
      <c r="AJ181" s="89"/>
      <c r="AK181" s="88"/>
      <c r="AL181" s="89"/>
      <c r="AM181" s="89"/>
      <c r="AN181" s="89"/>
      <c r="AO181" s="89"/>
      <c r="AP181" s="89"/>
      <c r="AQ181" s="89"/>
      <c r="AR181" s="88"/>
      <c r="AS181" s="96"/>
      <c r="AT181" s="88"/>
      <c r="AU181" s="88"/>
      <c r="AV181" s="88"/>
      <c r="AW181" s="88"/>
    </row>
    <row r="182" spans="1:49" s="8" customFormat="1" ht="49.9" customHeight="1">
      <c r="A182" s="19" t="s">
        <v>306</v>
      </c>
      <c r="B182" s="19" t="s">
        <v>75</v>
      </c>
      <c r="C182" s="19">
        <v>2016</v>
      </c>
      <c r="D182" s="16" t="s">
        <v>135</v>
      </c>
      <c r="E182" s="19">
        <v>67</v>
      </c>
      <c r="F182" s="21" t="s">
        <v>307</v>
      </c>
      <c r="G182" s="29" t="s">
        <v>1037</v>
      </c>
      <c r="H182" s="21" t="s">
        <v>780</v>
      </c>
      <c r="I182" s="96"/>
      <c r="J182" s="96"/>
      <c r="K182" s="96"/>
      <c r="L182" s="21" t="s">
        <v>781</v>
      </c>
      <c r="M182" s="25">
        <v>203116</v>
      </c>
      <c r="N182" s="96"/>
      <c r="O182" s="96"/>
      <c r="P182" s="96"/>
      <c r="Q182" s="21" t="s">
        <v>781</v>
      </c>
      <c r="R182" s="21" t="s">
        <v>726</v>
      </c>
      <c r="S182" s="21" t="s">
        <v>314</v>
      </c>
      <c r="T182" s="19" t="s">
        <v>782</v>
      </c>
      <c r="U182" s="24">
        <v>42402</v>
      </c>
      <c r="V182" s="25">
        <f>+W182/1.16</f>
        <v>819.50000000000011</v>
      </c>
      <c r="W182" s="25">
        <v>950.62</v>
      </c>
      <c r="X182" s="16" t="s">
        <v>1246</v>
      </c>
      <c r="Y182" s="16" t="s">
        <v>53</v>
      </c>
      <c r="Z182" s="16" t="s">
        <v>1245</v>
      </c>
      <c r="AA182" s="19" t="s">
        <v>349</v>
      </c>
      <c r="AB182" s="21" t="s">
        <v>780</v>
      </c>
      <c r="AC182" s="16" t="s">
        <v>1236</v>
      </c>
      <c r="AD182" s="24">
        <v>42402</v>
      </c>
      <c r="AE182" s="24">
        <v>42404</v>
      </c>
      <c r="AF182" s="27" t="s">
        <v>783</v>
      </c>
      <c r="AG182" s="29" t="s">
        <v>1235</v>
      </c>
      <c r="AH182" s="16" t="s">
        <v>55</v>
      </c>
      <c r="AI182" s="16" t="s">
        <v>1230</v>
      </c>
      <c r="AJ182" s="16" t="s">
        <v>1231</v>
      </c>
      <c r="AK182" s="29" t="s">
        <v>1234</v>
      </c>
      <c r="AL182" s="16" t="s">
        <v>1232</v>
      </c>
      <c r="AM182" s="16" t="s">
        <v>1231</v>
      </c>
      <c r="AN182" s="16" t="s">
        <v>56</v>
      </c>
      <c r="AO182" s="16" t="s">
        <v>1233</v>
      </c>
      <c r="AP182" s="16" t="s">
        <v>1233</v>
      </c>
      <c r="AQ182" s="16" t="s">
        <v>1233</v>
      </c>
      <c r="AR182" s="29" t="s">
        <v>1237</v>
      </c>
      <c r="AS182" s="21" t="s">
        <v>318</v>
      </c>
      <c r="AT182" s="29" t="s">
        <v>1238</v>
      </c>
      <c r="AU182" s="29" t="s">
        <v>1239</v>
      </c>
      <c r="AV182" s="17" t="s">
        <v>1156</v>
      </c>
      <c r="AW182" s="17" t="s">
        <v>1155</v>
      </c>
    </row>
    <row r="183" spans="1:49" s="8" customFormat="1" ht="19.899999999999999" customHeight="1">
      <c r="A183" s="92" t="s">
        <v>306</v>
      </c>
      <c r="B183" s="92" t="s">
        <v>75</v>
      </c>
      <c r="C183" s="92">
        <v>2016</v>
      </c>
      <c r="D183" s="89" t="s">
        <v>135</v>
      </c>
      <c r="E183" s="92">
        <v>71</v>
      </c>
      <c r="F183" s="96" t="s">
        <v>307</v>
      </c>
      <c r="G183" s="88" t="s">
        <v>1030</v>
      </c>
      <c r="H183" s="96" t="s">
        <v>784</v>
      </c>
      <c r="I183" s="21" t="s">
        <v>785</v>
      </c>
      <c r="J183" s="21" t="s">
        <v>746</v>
      </c>
      <c r="K183" s="21" t="s">
        <v>786</v>
      </c>
      <c r="L183" s="92"/>
      <c r="M183" s="25">
        <v>950.62</v>
      </c>
      <c r="N183" s="96" t="s">
        <v>790</v>
      </c>
      <c r="O183" s="96" t="s">
        <v>791</v>
      </c>
      <c r="P183" s="96" t="s">
        <v>792</v>
      </c>
      <c r="Q183" s="96"/>
      <c r="R183" s="96" t="s">
        <v>579</v>
      </c>
      <c r="S183" s="96" t="s">
        <v>314</v>
      </c>
      <c r="T183" s="92" t="s">
        <v>793</v>
      </c>
      <c r="U183" s="100">
        <v>42402</v>
      </c>
      <c r="V183" s="91">
        <f>+W183/1.16</f>
        <v>267181.37931034487</v>
      </c>
      <c r="W183" s="91">
        <v>309930.40000000002</v>
      </c>
      <c r="X183" s="89" t="s">
        <v>1246</v>
      </c>
      <c r="Y183" s="89" t="s">
        <v>53</v>
      </c>
      <c r="Z183" s="89" t="s">
        <v>1245</v>
      </c>
      <c r="AA183" s="92" t="s">
        <v>316</v>
      </c>
      <c r="AB183" s="96" t="s">
        <v>794</v>
      </c>
      <c r="AC183" s="89" t="s">
        <v>1236</v>
      </c>
      <c r="AD183" s="100">
        <v>42402</v>
      </c>
      <c r="AE183" s="100">
        <v>42419</v>
      </c>
      <c r="AF183" s="101" t="s">
        <v>795</v>
      </c>
      <c r="AG183" s="88" t="s">
        <v>1235</v>
      </c>
      <c r="AH183" s="89" t="s">
        <v>55</v>
      </c>
      <c r="AI183" s="89" t="s">
        <v>1230</v>
      </c>
      <c r="AJ183" s="89" t="s">
        <v>1231</v>
      </c>
      <c r="AK183" s="88" t="s">
        <v>1234</v>
      </c>
      <c r="AL183" s="89" t="s">
        <v>1232</v>
      </c>
      <c r="AM183" s="89" t="s">
        <v>1231</v>
      </c>
      <c r="AN183" s="89" t="s">
        <v>56</v>
      </c>
      <c r="AO183" s="89" t="s">
        <v>1233</v>
      </c>
      <c r="AP183" s="89" t="s">
        <v>1233</v>
      </c>
      <c r="AQ183" s="89" t="s">
        <v>1233</v>
      </c>
      <c r="AR183" s="88" t="s">
        <v>1237</v>
      </c>
      <c r="AS183" s="96" t="s">
        <v>318</v>
      </c>
      <c r="AT183" s="88" t="s">
        <v>1238</v>
      </c>
      <c r="AU183" s="88" t="s">
        <v>1239</v>
      </c>
      <c r="AV183" s="88" t="s">
        <v>262</v>
      </c>
      <c r="AW183" s="88" t="s">
        <v>284</v>
      </c>
    </row>
    <row r="184" spans="1:49" s="8" customFormat="1" ht="19.899999999999999" customHeight="1">
      <c r="A184" s="92"/>
      <c r="B184" s="92"/>
      <c r="C184" s="92"/>
      <c r="D184" s="89"/>
      <c r="E184" s="92"/>
      <c r="F184" s="96"/>
      <c r="G184" s="89"/>
      <c r="H184" s="96"/>
      <c r="I184" s="16" t="s">
        <v>787</v>
      </c>
      <c r="J184" s="16" t="s">
        <v>788</v>
      </c>
      <c r="K184" s="16" t="s">
        <v>789</v>
      </c>
      <c r="L184" s="92"/>
      <c r="M184" s="25">
        <v>318464.8</v>
      </c>
      <c r="N184" s="96"/>
      <c r="O184" s="96"/>
      <c r="P184" s="96"/>
      <c r="Q184" s="96"/>
      <c r="R184" s="96"/>
      <c r="S184" s="96"/>
      <c r="T184" s="92"/>
      <c r="U184" s="100"/>
      <c r="V184" s="91"/>
      <c r="W184" s="91"/>
      <c r="X184" s="89"/>
      <c r="Y184" s="89"/>
      <c r="Z184" s="89"/>
      <c r="AA184" s="92"/>
      <c r="AB184" s="96"/>
      <c r="AC184" s="89"/>
      <c r="AD184" s="100"/>
      <c r="AE184" s="100"/>
      <c r="AF184" s="101"/>
      <c r="AG184" s="88"/>
      <c r="AH184" s="89"/>
      <c r="AI184" s="89"/>
      <c r="AJ184" s="89"/>
      <c r="AK184" s="88"/>
      <c r="AL184" s="89"/>
      <c r="AM184" s="89"/>
      <c r="AN184" s="89"/>
      <c r="AO184" s="89"/>
      <c r="AP184" s="89"/>
      <c r="AQ184" s="89"/>
      <c r="AR184" s="88"/>
      <c r="AS184" s="96"/>
      <c r="AT184" s="88"/>
      <c r="AU184" s="88"/>
      <c r="AV184" s="88"/>
      <c r="AW184" s="88"/>
    </row>
    <row r="185" spans="1:49" s="8" customFormat="1" ht="19.899999999999999" customHeight="1">
      <c r="A185" s="92"/>
      <c r="B185" s="92"/>
      <c r="C185" s="92"/>
      <c r="D185" s="89"/>
      <c r="E185" s="92"/>
      <c r="F185" s="96"/>
      <c r="G185" s="89"/>
      <c r="H185" s="96"/>
      <c r="I185" s="21" t="s">
        <v>790</v>
      </c>
      <c r="J185" s="21" t="s">
        <v>791</v>
      </c>
      <c r="K185" s="21" t="s">
        <v>792</v>
      </c>
      <c r="L185" s="92"/>
      <c r="M185" s="25">
        <v>331857.91999999998</v>
      </c>
      <c r="N185" s="96"/>
      <c r="O185" s="96"/>
      <c r="P185" s="96"/>
      <c r="Q185" s="96"/>
      <c r="R185" s="96"/>
      <c r="S185" s="96"/>
      <c r="T185" s="92"/>
      <c r="U185" s="100"/>
      <c r="V185" s="91"/>
      <c r="W185" s="91"/>
      <c r="X185" s="89"/>
      <c r="Y185" s="89"/>
      <c r="Z185" s="89"/>
      <c r="AA185" s="92"/>
      <c r="AB185" s="96"/>
      <c r="AC185" s="89"/>
      <c r="AD185" s="100"/>
      <c r="AE185" s="100"/>
      <c r="AF185" s="101"/>
      <c r="AG185" s="88"/>
      <c r="AH185" s="89"/>
      <c r="AI185" s="89"/>
      <c r="AJ185" s="89"/>
      <c r="AK185" s="88"/>
      <c r="AL185" s="89"/>
      <c r="AM185" s="89"/>
      <c r="AN185" s="89"/>
      <c r="AO185" s="89"/>
      <c r="AP185" s="89"/>
      <c r="AQ185" s="89"/>
      <c r="AR185" s="88"/>
      <c r="AS185" s="96"/>
      <c r="AT185" s="88"/>
      <c r="AU185" s="88"/>
      <c r="AV185" s="88"/>
      <c r="AW185" s="88"/>
    </row>
    <row r="186" spans="1:49" s="8" customFormat="1" ht="19.899999999999999" customHeight="1">
      <c r="A186" s="92" t="s">
        <v>306</v>
      </c>
      <c r="B186" s="92" t="s">
        <v>75</v>
      </c>
      <c r="C186" s="92">
        <v>2016</v>
      </c>
      <c r="D186" s="89" t="s">
        <v>135</v>
      </c>
      <c r="E186" s="92">
        <v>72</v>
      </c>
      <c r="F186" s="96" t="s">
        <v>307</v>
      </c>
      <c r="G186" s="88" t="s">
        <v>1030</v>
      </c>
      <c r="H186" s="96" t="s">
        <v>796</v>
      </c>
      <c r="I186" s="96"/>
      <c r="J186" s="96"/>
      <c r="K186" s="96"/>
      <c r="L186" s="21" t="s">
        <v>719</v>
      </c>
      <c r="M186" s="25">
        <v>309930.40000000002</v>
      </c>
      <c r="N186" s="96"/>
      <c r="O186" s="96"/>
      <c r="P186" s="96"/>
      <c r="Q186" s="96" t="s">
        <v>797</v>
      </c>
      <c r="R186" s="96" t="s">
        <v>579</v>
      </c>
      <c r="S186" s="96" t="s">
        <v>314</v>
      </c>
      <c r="T186" s="92" t="s">
        <v>798</v>
      </c>
      <c r="U186" s="100">
        <v>42402</v>
      </c>
      <c r="V186" s="91">
        <f>+W186/1.16</f>
        <v>307099.15000000002</v>
      </c>
      <c r="W186" s="91">
        <v>356235.01400000002</v>
      </c>
      <c r="X186" s="89" t="s">
        <v>1246</v>
      </c>
      <c r="Y186" s="89" t="s">
        <v>53</v>
      </c>
      <c r="Z186" s="89" t="s">
        <v>1245</v>
      </c>
      <c r="AA186" s="92" t="s">
        <v>316</v>
      </c>
      <c r="AB186" s="96" t="s">
        <v>799</v>
      </c>
      <c r="AC186" s="89" t="s">
        <v>1236</v>
      </c>
      <c r="AD186" s="100">
        <v>42402</v>
      </c>
      <c r="AE186" s="100">
        <v>42436</v>
      </c>
      <c r="AF186" s="101" t="s">
        <v>800</v>
      </c>
      <c r="AG186" s="88" t="s">
        <v>1235</v>
      </c>
      <c r="AH186" s="89" t="s">
        <v>55</v>
      </c>
      <c r="AI186" s="89" t="s">
        <v>1230</v>
      </c>
      <c r="AJ186" s="89" t="s">
        <v>1231</v>
      </c>
      <c r="AK186" s="88" t="s">
        <v>1234</v>
      </c>
      <c r="AL186" s="89" t="s">
        <v>1232</v>
      </c>
      <c r="AM186" s="89" t="s">
        <v>1231</v>
      </c>
      <c r="AN186" s="89" t="s">
        <v>56</v>
      </c>
      <c r="AO186" s="89" t="s">
        <v>1233</v>
      </c>
      <c r="AP186" s="89" t="s">
        <v>1233</v>
      </c>
      <c r="AQ186" s="89" t="s">
        <v>1233</v>
      </c>
      <c r="AR186" s="88" t="s">
        <v>1237</v>
      </c>
      <c r="AS186" s="96" t="s">
        <v>318</v>
      </c>
      <c r="AT186" s="88" t="s">
        <v>1238</v>
      </c>
      <c r="AU186" s="88" t="s">
        <v>1239</v>
      </c>
      <c r="AV186" s="88" t="s">
        <v>262</v>
      </c>
      <c r="AW186" s="88" t="s">
        <v>284</v>
      </c>
    </row>
    <row r="187" spans="1:49" s="8" customFormat="1" ht="19.899999999999999" customHeight="1">
      <c r="A187" s="92"/>
      <c r="B187" s="92"/>
      <c r="C187" s="92"/>
      <c r="D187" s="89"/>
      <c r="E187" s="92"/>
      <c r="F187" s="96"/>
      <c r="G187" s="89"/>
      <c r="H187" s="96"/>
      <c r="I187" s="96"/>
      <c r="J187" s="96"/>
      <c r="K187" s="96"/>
      <c r="L187" s="16" t="s">
        <v>720</v>
      </c>
      <c r="M187" s="25">
        <v>510621.5</v>
      </c>
      <c r="N187" s="96"/>
      <c r="O187" s="96"/>
      <c r="P187" s="96"/>
      <c r="Q187" s="96"/>
      <c r="R187" s="96"/>
      <c r="S187" s="96"/>
      <c r="T187" s="92"/>
      <c r="U187" s="100"/>
      <c r="V187" s="91"/>
      <c r="W187" s="91"/>
      <c r="X187" s="89"/>
      <c r="Y187" s="89"/>
      <c r="Z187" s="89"/>
      <c r="AA187" s="92"/>
      <c r="AB187" s="96"/>
      <c r="AC187" s="89"/>
      <c r="AD187" s="100"/>
      <c r="AE187" s="100"/>
      <c r="AF187" s="101"/>
      <c r="AG187" s="88"/>
      <c r="AH187" s="89"/>
      <c r="AI187" s="89"/>
      <c r="AJ187" s="89"/>
      <c r="AK187" s="88"/>
      <c r="AL187" s="89"/>
      <c r="AM187" s="89"/>
      <c r="AN187" s="89"/>
      <c r="AO187" s="89"/>
      <c r="AP187" s="89"/>
      <c r="AQ187" s="89"/>
      <c r="AR187" s="88"/>
      <c r="AS187" s="96"/>
      <c r="AT187" s="88"/>
      <c r="AU187" s="88"/>
      <c r="AV187" s="88"/>
      <c r="AW187" s="88"/>
    </row>
    <row r="188" spans="1:49" s="8" customFormat="1" ht="19.899999999999999" customHeight="1">
      <c r="A188" s="92"/>
      <c r="B188" s="92"/>
      <c r="C188" s="92"/>
      <c r="D188" s="89"/>
      <c r="E188" s="92"/>
      <c r="F188" s="96"/>
      <c r="G188" s="89"/>
      <c r="H188" s="96"/>
      <c r="I188" s="96"/>
      <c r="J188" s="96"/>
      <c r="K188" s="96"/>
      <c r="L188" s="21" t="s">
        <v>797</v>
      </c>
      <c r="M188" s="25">
        <v>506353.98</v>
      </c>
      <c r="N188" s="96"/>
      <c r="O188" s="96"/>
      <c r="P188" s="96"/>
      <c r="Q188" s="96"/>
      <c r="R188" s="96"/>
      <c r="S188" s="96"/>
      <c r="T188" s="92"/>
      <c r="U188" s="100"/>
      <c r="V188" s="91"/>
      <c r="W188" s="91"/>
      <c r="X188" s="89"/>
      <c r="Y188" s="89"/>
      <c r="Z188" s="89"/>
      <c r="AA188" s="92"/>
      <c r="AB188" s="96"/>
      <c r="AC188" s="89"/>
      <c r="AD188" s="100"/>
      <c r="AE188" s="100"/>
      <c r="AF188" s="101"/>
      <c r="AG188" s="88"/>
      <c r="AH188" s="89"/>
      <c r="AI188" s="89"/>
      <c r="AJ188" s="89"/>
      <c r="AK188" s="88"/>
      <c r="AL188" s="89"/>
      <c r="AM188" s="89"/>
      <c r="AN188" s="89"/>
      <c r="AO188" s="89"/>
      <c r="AP188" s="89"/>
      <c r="AQ188" s="89"/>
      <c r="AR188" s="88"/>
      <c r="AS188" s="96"/>
      <c r="AT188" s="88"/>
      <c r="AU188" s="88"/>
      <c r="AV188" s="88"/>
      <c r="AW188" s="88"/>
    </row>
    <row r="189" spans="1:49" s="8" customFormat="1" ht="19.899999999999999" customHeight="1">
      <c r="A189" s="92" t="s">
        <v>306</v>
      </c>
      <c r="B189" s="92" t="s">
        <v>75</v>
      </c>
      <c r="C189" s="92">
        <v>2016</v>
      </c>
      <c r="D189" s="89" t="s">
        <v>135</v>
      </c>
      <c r="E189" s="92">
        <v>73</v>
      </c>
      <c r="F189" s="96" t="s">
        <v>307</v>
      </c>
      <c r="G189" s="88" t="s">
        <v>1030</v>
      </c>
      <c r="H189" s="96" t="s">
        <v>801</v>
      </c>
      <c r="I189" s="96"/>
      <c r="J189" s="96"/>
      <c r="K189" s="96"/>
      <c r="L189" s="16" t="s">
        <v>720</v>
      </c>
      <c r="M189" s="25">
        <v>356235.01400000002</v>
      </c>
      <c r="N189" s="96"/>
      <c r="O189" s="96"/>
      <c r="P189" s="96"/>
      <c r="Q189" s="96" t="s">
        <v>803</v>
      </c>
      <c r="R189" s="96" t="s">
        <v>579</v>
      </c>
      <c r="S189" s="96" t="s">
        <v>314</v>
      </c>
      <c r="T189" s="92" t="s">
        <v>804</v>
      </c>
      <c r="U189" s="100">
        <v>42397</v>
      </c>
      <c r="V189" s="91">
        <f>+W189/1.16</f>
        <v>80074.5</v>
      </c>
      <c r="W189" s="91">
        <v>92886.42</v>
      </c>
      <c r="X189" s="89" t="s">
        <v>1246</v>
      </c>
      <c r="Y189" s="89" t="s">
        <v>53</v>
      </c>
      <c r="Z189" s="89" t="s">
        <v>1245</v>
      </c>
      <c r="AA189" s="92" t="s">
        <v>316</v>
      </c>
      <c r="AB189" s="96" t="s">
        <v>805</v>
      </c>
      <c r="AC189" s="89" t="s">
        <v>1236</v>
      </c>
      <c r="AD189" s="100">
        <v>42397</v>
      </c>
      <c r="AE189" s="100">
        <v>42397</v>
      </c>
      <c r="AF189" s="101" t="s">
        <v>806</v>
      </c>
      <c r="AG189" s="88" t="s">
        <v>1235</v>
      </c>
      <c r="AH189" s="89" t="s">
        <v>55</v>
      </c>
      <c r="AI189" s="89" t="s">
        <v>1230</v>
      </c>
      <c r="AJ189" s="89" t="s">
        <v>1231</v>
      </c>
      <c r="AK189" s="88" t="s">
        <v>1234</v>
      </c>
      <c r="AL189" s="89" t="s">
        <v>1232</v>
      </c>
      <c r="AM189" s="89" t="s">
        <v>1231</v>
      </c>
      <c r="AN189" s="89" t="s">
        <v>56</v>
      </c>
      <c r="AO189" s="89" t="s">
        <v>1233</v>
      </c>
      <c r="AP189" s="89" t="s">
        <v>1233</v>
      </c>
      <c r="AQ189" s="89" t="s">
        <v>1233</v>
      </c>
      <c r="AR189" s="88" t="s">
        <v>1237</v>
      </c>
      <c r="AS189" s="96" t="s">
        <v>318</v>
      </c>
      <c r="AT189" s="88" t="s">
        <v>1238</v>
      </c>
      <c r="AU189" s="88" t="s">
        <v>1239</v>
      </c>
      <c r="AV189" s="88" t="s">
        <v>262</v>
      </c>
      <c r="AW189" s="88" t="s">
        <v>284</v>
      </c>
    </row>
    <row r="190" spans="1:49" s="8" customFormat="1" ht="19.899999999999999" customHeight="1">
      <c r="A190" s="92"/>
      <c r="B190" s="92"/>
      <c r="C190" s="92"/>
      <c r="D190" s="89"/>
      <c r="E190" s="92"/>
      <c r="F190" s="96"/>
      <c r="G190" s="89"/>
      <c r="H190" s="96"/>
      <c r="I190" s="96"/>
      <c r="J190" s="96"/>
      <c r="K190" s="96"/>
      <c r="L190" s="16" t="s">
        <v>802</v>
      </c>
      <c r="M190" s="25">
        <v>103746.34</v>
      </c>
      <c r="N190" s="96"/>
      <c r="O190" s="96"/>
      <c r="P190" s="96"/>
      <c r="Q190" s="96"/>
      <c r="R190" s="96"/>
      <c r="S190" s="96"/>
      <c r="T190" s="92"/>
      <c r="U190" s="100"/>
      <c r="V190" s="91"/>
      <c r="W190" s="91"/>
      <c r="X190" s="89"/>
      <c r="Y190" s="89"/>
      <c r="Z190" s="89"/>
      <c r="AA190" s="92"/>
      <c r="AB190" s="96"/>
      <c r="AC190" s="89"/>
      <c r="AD190" s="100"/>
      <c r="AE190" s="100"/>
      <c r="AF190" s="101"/>
      <c r="AG190" s="88"/>
      <c r="AH190" s="89"/>
      <c r="AI190" s="89"/>
      <c r="AJ190" s="89"/>
      <c r="AK190" s="88"/>
      <c r="AL190" s="89"/>
      <c r="AM190" s="89"/>
      <c r="AN190" s="89"/>
      <c r="AO190" s="89"/>
      <c r="AP190" s="89"/>
      <c r="AQ190" s="89"/>
      <c r="AR190" s="88"/>
      <c r="AS190" s="96"/>
      <c r="AT190" s="88"/>
      <c r="AU190" s="88"/>
      <c r="AV190" s="88"/>
      <c r="AW190" s="88"/>
    </row>
    <row r="191" spans="1:49" s="8" customFormat="1" ht="19.899999999999999" customHeight="1">
      <c r="A191" s="92"/>
      <c r="B191" s="92"/>
      <c r="C191" s="92"/>
      <c r="D191" s="89"/>
      <c r="E191" s="92"/>
      <c r="F191" s="96"/>
      <c r="G191" s="89"/>
      <c r="H191" s="96"/>
      <c r="I191" s="96"/>
      <c r="J191" s="96"/>
      <c r="K191" s="96"/>
      <c r="L191" s="21" t="s">
        <v>803</v>
      </c>
      <c r="M191" s="25">
        <v>94081.22</v>
      </c>
      <c r="N191" s="96"/>
      <c r="O191" s="96"/>
      <c r="P191" s="96"/>
      <c r="Q191" s="96"/>
      <c r="R191" s="96"/>
      <c r="S191" s="96"/>
      <c r="T191" s="92"/>
      <c r="U191" s="100"/>
      <c r="V191" s="91"/>
      <c r="W191" s="91"/>
      <c r="X191" s="89"/>
      <c r="Y191" s="89"/>
      <c r="Z191" s="89"/>
      <c r="AA191" s="92"/>
      <c r="AB191" s="96"/>
      <c r="AC191" s="89"/>
      <c r="AD191" s="100"/>
      <c r="AE191" s="100"/>
      <c r="AF191" s="101"/>
      <c r="AG191" s="88"/>
      <c r="AH191" s="89"/>
      <c r="AI191" s="89"/>
      <c r="AJ191" s="89"/>
      <c r="AK191" s="88"/>
      <c r="AL191" s="89"/>
      <c r="AM191" s="89"/>
      <c r="AN191" s="89"/>
      <c r="AO191" s="89"/>
      <c r="AP191" s="89"/>
      <c r="AQ191" s="89"/>
      <c r="AR191" s="88"/>
      <c r="AS191" s="96"/>
      <c r="AT191" s="88"/>
      <c r="AU191" s="88"/>
      <c r="AV191" s="88"/>
      <c r="AW191" s="88"/>
    </row>
    <row r="192" spans="1:49" s="8" customFormat="1" ht="49.9" customHeight="1">
      <c r="A192" s="19" t="s">
        <v>306</v>
      </c>
      <c r="B192" s="19" t="s">
        <v>75</v>
      </c>
      <c r="C192" s="19">
        <v>2016</v>
      </c>
      <c r="D192" s="16" t="s">
        <v>135</v>
      </c>
      <c r="E192" s="19">
        <v>74</v>
      </c>
      <c r="F192" s="21" t="s">
        <v>307</v>
      </c>
      <c r="G192" s="29" t="s">
        <v>1037</v>
      </c>
      <c r="H192" s="21" t="s">
        <v>807</v>
      </c>
      <c r="I192" s="21" t="s">
        <v>808</v>
      </c>
      <c r="J192" s="21" t="s">
        <v>809</v>
      </c>
      <c r="K192" s="21" t="s">
        <v>810</v>
      </c>
      <c r="L192" s="19"/>
      <c r="M192" s="25">
        <v>92886.42</v>
      </c>
      <c r="N192" s="21" t="s">
        <v>808</v>
      </c>
      <c r="O192" s="21" t="s">
        <v>809</v>
      </c>
      <c r="P192" s="21" t="s">
        <v>810</v>
      </c>
      <c r="Q192" s="21"/>
      <c r="R192" s="21" t="s">
        <v>579</v>
      </c>
      <c r="S192" s="21" t="s">
        <v>314</v>
      </c>
      <c r="T192" s="19" t="s">
        <v>811</v>
      </c>
      <c r="U192" s="24">
        <v>42641</v>
      </c>
      <c r="V192" s="25">
        <f>+W192/1.16</f>
        <v>5700</v>
      </c>
      <c r="W192" s="25">
        <v>6612</v>
      </c>
      <c r="X192" s="16" t="s">
        <v>1246</v>
      </c>
      <c r="Y192" s="16" t="s">
        <v>53</v>
      </c>
      <c r="Z192" s="16" t="s">
        <v>1245</v>
      </c>
      <c r="AA192" s="19" t="s">
        <v>349</v>
      </c>
      <c r="AB192" s="21" t="s">
        <v>807</v>
      </c>
      <c r="AC192" s="16" t="s">
        <v>1236</v>
      </c>
      <c r="AD192" s="24">
        <v>42397</v>
      </c>
      <c r="AE192" s="24">
        <v>42405</v>
      </c>
      <c r="AF192" s="27" t="s">
        <v>812</v>
      </c>
      <c r="AG192" s="29" t="s">
        <v>1235</v>
      </c>
      <c r="AH192" s="16" t="s">
        <v>55</v>
      </c>
      <c r="AI192" s="16" t="s">
        <v>1230</v>
      </c>
      <c r="AJ192" s="16" t="s">
        <v>1231</v>
      </c>
      <c r="AK192" s="29" t="s">
        <v>1234</v>
      </c>
      <c r="AL192" s="16" t="s">
        <v>1232</v>
      </c>
      <c r="AM192" s="16" t="s">
        <v>1231</v>
      </c>
      <c r="AN192" s="16" t="s">
        <v>56</v>
      </c>
      <c r="AO192" s="16" t="s">
        <v>1233</v>
      </c>
      <c r="AP192" s="16" t="s">
        <v>1233</v>
      </c>
      <c r="AQ192" s="16" t="s">
        <v>1233</v>
      </c>
      <c r="AR192" s="29" t="s">
        <v>1237</v>
      </c>
      <c r="AS192" s="21" t="s">
        <v>318</v>
      </c>
      <c r="AT192" s="29" t="s">
        <v>1238</v>
      </c>
      <c r="AU192" s="29" t="s">
        <v>1239</v>
      </c>
      <c r="AV192" s="29" t="s">
        <v>1035</v>
      </c>
      <c r="AW192" s="29" t="s">
        <v>1035</v>
      </c>
    </row>
    <row r="193" spans="1:49" s="8" customFormat="1" ht="19.899999999999999" customHeight="1">
      <c r="A193" s="92" t="s">
        <v>306</v>
      </c>
      <c r="B193" s="92" t="s">
        <v>75</v>
      </c>
      <c r="C193" s="92">
        <v>2016</v>
      </c>
      <c r="D193" s="89" t="s">
        <v>135</v>
      </c>
      <c r="E193" s="92">
        <v>75</v>
      </c>
      <c r="F193" s="96" t="s">
        <v>307</v>
      </c>
      <c r="G193" s="88" t="s">
        <v>1037</v>
      </c>
      <c r="H193" s="96" t="s">
        <v>813</v>
      </c>
      <c r="I193" s="96"/>
      <c r="J193" s="96"/>
      <c r="K193" s="96"/>
      <c r="L193" s="16" t="s">
        <v>720</v>
      </c>
      <c r="M193" s="25">
        <v>6612</v>
      </c>
      <c r="N193" s="96"/>
      <c r="O193" s="96"/>
      <c r="P193" s="96"/>
      <c r="Q193" s="96" t="s">
        <v>803</v>
      </c>
      <c r="R193" s="96" t="s">
        <v>579</v>
      </c>
      <c r="S193" s="96" t="s">
        <v>314</v>
      </c>
      <c r="T193" s="92" t="s">
        <v>816</v>
      </c>
      <c r="U193" s="100">
        <v>42402</v>
      </c>
      <c r="V193" s="91">
        <f>+W193/1.16</f>
        <v>294250</v>
      </c>
      <c r="W193" s="91">
        <v>341330</v>
      </c>
      <c r="X193" s="89" t="s">
        <v>1246</v>
      </c>
      <c r="Y193" s="89" t="s">
        <v>53</v>
      </c>
      <c r="Z193" s="89" t="s">
        <v>1245</v>
      </c>
      <c r="AA193" s="92" t="s">
        <v>349</v>
      </c>
      <c r="AB193" s="96" t="s">
        <v>813</v>
      </c>
      <c r="AC193" s="89" t="s">
        <v>1236</v>
      </c>
      <c r="AD193" s="100">
        <v>42402</v>
      </c>
      <c r="AE193" s="100">
        <v>42402</v>
      </c>
      <c r="AF193" s="101" t="s">
        <v>817</v>
      </c>
      <c r="AG193" s="88" t="s">
        <v>1235</v>
      </c>
      <c r="AH193" s="89" t="s">
        <v>55</v>
      </c>
      <c r="AI193" s="89" t="s">
        <v>1230</v>
      </c>
      <c r="AJ193" s="89" t="s">
        <v>1231</v>
      </c>
      <c r="AK193" s="88" t="s">
        <v>1234</v>
      </c>
      <c r="AL193" s="89" t="s">
        <v>1232</v>
      </c>
      <c r="AM193" s="89" t="s">
        <v>1231</v>
      </c>
      <c r="AN193" s="89" t="s">
        <v>56</v>
      </c>
      <c r="AO193" s="89" t="s">
        <v>1233</v>
      </c>
      <c r="AP193" s="89" t="s">
        <v>1233</v>
      </c>
      <c r="AQ193" s="89" t="s">
        <v>1233</v>
      </c>
      <c r="AR193" s="89" t="s">
        <v>1237</v>
      </c>
      <c r="AS193" s="96" t="s">
        <v>318</v>
      </c>
      <c r="AT193" s="88" t="s">
        <v>1238</v>
      </c>
      <c r="AU193" s="88" t="s">
        <v>1239</v>
      </c>
      <c r="AV193" s="102" t="s">
        <v>1035</v>
      </c>
      <c r="AW193" s="102" t="s">
        <v>1035</v>
      </c>
    </row>
    <row r="194" spans="1:49" s="8" customFormat="1" ht="19.899999999999999" customHeight="1">
      <c r="A194" s="92"/>
      <c r="B194" s="92"/>
      <c r="C194" s="92"/>
      <c r="D194" s="89"/>
      <c r="E194" s="92"/>
      <c r="F194" s="96"/>
      <c r="G194" s="88"/>
      <c r="H194" s="96"/>
      <c r="I194" s="96"/>
      <c r="J194" s="96"/>
      <c r="K194" s="96"/>
      <c r="L194" s="21" t="s">
        <v>719</v>
      </c>
      <c r="M194" s="25">
        <v>466726</v>
      </c>
      <c r="N194" s="96"/>
      <c r="O194" s="96"/>
      <c r="P194" s="96"/>
      <c r="Q194" s="96"/>
      <c r="R194" s="96"/>
      <c r="S194" s="96"/>
      <c r="T194" s="92"/>
      <c r="U194" s="100"/>
      <c r="V194" s="91"/>
      <c r="W194" s="91"/>
      <c r="X194" s="89"/>
      <c r="Y194" s="89"/>
      <c r="Z194" s="89"/>
      <c r="AA194" s="92"/>
      <c r="AB194" s="96"/>
      <c r="AC194" s="89"/>
      <c r="AD194" s="100"/>
      <c r="AE194" s="100"/>
      <c r="AF194" s="101"/>
      <c r="AG194" s="88"/>
      <c r="AH194" s="89"/>
      <c r="AI194" s="89"/>
      <c r="AJ194" s="89"/>
      <c r="AK194" s="88"/>
      <c r="AL194" s="89"/>
      <c r="AM194" s="89"/>
      <c r="AN194" s="89"/>
      <c r="AO194" s="89"/>
      <c r="AP194" s="89"/>
      <c r="AQ194" s="89"/>
      <c r="AR194" s="89"/>
      <c r="AS194" s="96"/>
      <c r="AT194" s="88"/>
      <c r="AU194" s="88"/>
      <c r="AV194" s="102"/>
      <c r="AW194" s="102"/>
    </row>
    <row r="195" spans="1:49" s="8" customFormat="1" ht="19.899999999999999" customHeight="1">
      <c r="A195" s="92"/>
      <c r="B195" s="92"/>
      <c r="C195" s="92"/>
      <c r="D195" s="89"/>
      <c r="E195" s="92"/>
      <c r="F195" s="96"/>
      <c r="G195" s="88"/>
      <c r="H195" s="96"/>
      <c r="I195" s="96"/>
      <c r="J195" s="96"/>
      <c r="K195" s="96"/>
      <c r="L195" s="16" t="s">
        <v>814</v>
      </c>
      <c r="M195" s="25">
        <v>440800</v>
      </c>
      <c r="N195" s="96"/>
      <c r="O195" s="96"/>
      <c r="P195" s="96"/>
      <c r="Q195" s="96"/>
      <c r="R195" s="96"/>
      <c r="S195" s="96"/>
      <c r="T195" s="92"/>
      <c r="U195" s="100"/>
      <c r="V195" s="91"/>
      <c r="W195" s="91"/>
      <c r="X195" s="89"/>
      <c r="Y195" s="89"/>
      <c r="Z195" s="89"/>
      <c r="AA195" s="92"/>
      <c r="AB195" s="96"/>
      <c r="AC195" s="89"/>
      <c r="AD195" s="100"/>
      <c r="AE195" s="100"/>
      <c r="AF195" s="101"/>
      <c r="AG195" s="88"/>
      <c r="AH195" s="89"/>
      <c r="AI195" s="89"/>
      <c r="AJ195" s="89"/>
      <c r="AK195" s="88"/>
      <c r="AL195" s="89"/>
      <c r="AM195" s="89"/>
      <c r="AN195" s="89"/>
      <c r="AO195" s="89"/>
      <c r="AP195" s="89"/>
      <c r="AQ195" s="89"/>
      <c r="AR195" s="89"/>
      <c r="AS195" s="96"/>
      <c r="AT195" s="88"/>
      <c r="AU195" s="88"/>
      <c r="AV195" s="102"/>
      <c r="AW195" s="102"/>
    </row>
    <row r="196" spans="1:49" s="8" customFormat="1" ht="19.899999999999999" customHeight="1">
      <c r="A196" s="92"/>
      <c r="B196" s="92"/>
      <c r="C196" s="92"/>
      <c r="D196" s="89"/>
      <c r="E196" s="92"/>
      <c r="F196" s="96"/>
      <c r="G196" s="88"/>
      <c r="H196" s="96"/>
      <c r="I196" s="96"/>
      <c r="J196" s="96"/>
      <c r="K196" s="96"/>
      <c r="L196" s="16" t="s">
        <v>815</v>
      </c>
      <c r="M196" s="25">
        <v>436925.6</v>
      </c>
      <c r="N196" s="96"/>
      <c r="O196" s="96"/>
      <c r="P196" s="96"/>
      <c r="Q196" s="96"/>
      <c r="R196" s="96"/>
      <c r="S196" s="96"/>
      <c r="T196" s="92"/>
      <c r="U196" s="100"/>
      <c r="V196" s="91"/>
      <c r="W196" s="91"/>
      <c r="X196" s="89"/>
      <c r="Y196" s="89"/>
      <c r="Z196" s="89"/>
      <c r="AA196" s="92"/>
      <c r="AB196" s="96"/>
      <c r="AC196" s="89"/>
      <c r="AD196" s="100"/>
      <c r="AE196" s="100"/>
      <c r="AF196" s="101"/>
      <c r="AG196" s="88"/>
      <c r="AH196" s="89"/>
      <c r="AI196" s="89"/>
      <c r="AJ196" s="89"/>
      <c r="AK196" s="88"/>
      <c r="AL196" s="89"/>
      <c r="AM196" s="89"/>
      <c r="AN196" s="89"/>
      <c r="AO196" s="89"/>
      <c r="AP196" s="89"/>
      <c r="AQ196" s="89"/>
      <c r="AR196" s="89"/>
      <c r="AS196" s="96"/>
      <c r="AT196" s="88"/>
      <c r="AU196" s="88"/>
      <c r="AV196" s="102"/>
      <c r="AW196" s="102"/>
    </row>
    <row r="197" spans="1:49" s="8" customFormat="1" ht="19.899999999999999" customHeight="1">
      <c r="A197" s="92"/>
      <c r="B197" s="92"/>
      <c r="C197" s="92"/>
      <c r="D197" s="89"/>
      <c r="E197" s="92"/>
      <c r="F197" s="96"/>
      <c r="G197" s="88"/>
      <c r="H197" s="96"/>
      <c r="I197" s="96"/>
      <c r="J197" s="96"/>
      <c r="K197" s="96"/>
      <c r="L197" s="21" t="s">
        <v>803</v>
      </c>
      <c r="M197" s="25">
        <v>467480</v>
      </c>
      <c r="N197" s="96"/>
      <c r="O197" s="96"/>
      <c r="P197" s="96"/>
      <c r="Q197" s="96"/>
      <c r="R197" s="96"/>
      <c r="S197" s="96"/>
      <c r="T197" s="92"/>
      <c r="U197" s="100"/>
      <c r="V197" s="91"/>
      <c r="W197" s="91"/>
      <c r="X197" s="89"/>
      <c r="Y197" s="89"/>
      <c r="Z197" s="89"/>
      <c r="AA197" s="92"/>
      <c r="AB197" s="96"/>
      <c r="AC197" s="89"/>
      <c r="AD197" s="100"/>
      <c r="AE197" s="100"/>
      <c r="AF197" s="101"/>
      <c r="AG197" s="88"/>
      <c r="AH197" s="89"/>
      <c r="AI197" s="89"/>
      <c r="AJ197" s="89"/>
      <c r="AK197" s="88"/>
      <c r="AL197" s="89"/>
      <c r="AM197" s="89"/>
      <c r="AN197" s="89"/>
      <c r="AO197" s="89"/>
      <c r="AP197" s="89"/>
      <c r="AQ197" s="89"/>
      <c r="AR197" s="89"/>
      <c r="AS197" s="96"/>
      <c r="AT197" s="88"/>
      <c r="AU197" s="88"/>
      <c r="AV197" s="102"/>
      <c r="AW197" s="102"/>
    </row>
    <row r="198" spans="1:49" s="8" customFormat="1" ht="19.899999999999999" customHeight="1">
      <c r="A198" s="92" t="s">
        <v>306</v>
      </c>
      <c r="B198" s="92" t="s">
        <v>75</v>
      </c>
      <c r="C198" s="92">
        <v>2016</v>
      </c>
      <c r="D198" s="89" t="s">
        <v>135</v>
      </c>
      <c r="E198" s="92">
        <v>76</v>
      </c>
      <c r="F198" s="96" t="s">
        <v>307</v>
      </c>
      <c r="G198" s="88" t="s">
        <v>1030</v>
      </c>
      <c r="H198" s="96" t="s">
        <v>818</v>
      </c>
      <c r="I198" s="16" t="s">
        <v>787</v>
      </c>
      <c r="J198" s="16" t="s">
        <v>788</v>
      </c>
      <c r="K198" s="16" t="s">
        <v>789</v>
      </c>
      <c r="L198" s="92"/>
      <c r="M198" s="25">
        <v>341330</v>
      </c>
      <c r="N198" s="96" t="s">
        <v>819</v>
      </c>
      <c r="O198" s="96" t="s">
        <v>746</v>
      </c>
      <c r="P198" s="96" t="s">
        <v>820</v>
      </c>
      <c r="Q198" s="96"/>
      <c r="R198" s="96" t="s">
        <v>753</v>
      </c>
      <c r="S198" s="96" t="s">
        <v>314</v>
      </c>
      <c r="T198" s="92" t="s">
        <v>821</v>
      </c>
      <c r="U198" s="100">
        <v>42402</v>
      </c>
      <c r="V198" s="91">
        <f>+W198/1.16</f>
        <v>70689.655172413797</v>
      </c>
      <c r="W198" s="91">
        <v>82000</v>
      </c>
      <c r="X198" s="89" t="s">
        <v>1246</v>
      </c>
      <c r="Y198" s="89" t="s">
        <v>53</v>
      </c>
      <c r="Z198" s="89" t="s">
        <v>1245</v>
      </c>
      <c r="AA198" s="92" t="s">
        <v>349</v>
      </c>
      <c r="AB198" s="96" t="s">
        <v>822</v>
      </c>
      <c r="AC198" s="89" t="s">
        <v>1236</v>
      </c>
      <c r="AD198" s="100">
        <v>42402</v>
      </c>
      <c r="AE198" s="100">
        <v>42418</v>
      </c>
      <c r="AF198" s="101" t="s">
        <v>823</v>
      </c>
      <c r="AG198" s="88" t="s">
        <v>1235</v>
      </c>
      <c r="AH198" s="89" t="s">
        <v>55</v>
      </c>
      <c r="AI198" s="89" t="s">
        <v>1230</v>
      </c>
      <c r="AJ198" s="89" t="s">
        <v>1231</v>
      </c>
      <c r="AK198" s="88" t="s">
        <v>1234</v>
      </c>
      <c r="AL198" s="89" t="s">
        <v>1232</v>
      </c>
      <c r="AM198" s="89" t="s">
        <v>1231</v>
      </c>
      <c r="AN198" s="89" t="s">
        <v>56</v>
      </c>
      <c r="AO198" s="89" t="s">
        <v>1233</v>
      </c>
      <c r="AP198" s="89" t="s">
        <v>1233</v>
      </c>
      <c r="AQ198" s="89" t="s">
        <v>1233</v>
      </c>
      <c r="AR198" s="88" t="s">
        <v>1237</v>
      </c>
      <c r="AS198" s="96" t="s">
        <v>318</v>
      </c>
      <c r="AT198" s="88" t="s">
        <v>1238</v>
      </c>
      <c r="AU198" s="88" t="s">
        <v>1239</v>
      </c>
      <c r="AV198" s="88" t="s">
        <v>262</v>
      </c>
      <c r="AW198" s="88" t="s">
        <v>284</v>
      </c>
    </row>
    <row r="199" spans="1:49" s="8" customFormat="1" ht="19.899999999999999" customHeight="1">
      <c r="A199" s="92"/>
      <c r="B199" s="92"/>
      <c r="C199" s="92"/>
      <c r="D199" s="89"/>
      <c r="E199" s="92"/>
      <c r="F199" s="96"/>
      <c r="G199" s="89"/>
      <c r="H199" s="96"/>
      <c r="I199" s="16" t="s">
        <v>747</v>
      </c>
      <c r="J199" s="16" t="s">
        <v>748</v>
      </c>
      <c r="K199" s="16" t="s">
        <v>749</v>
      </c>
      <c r="L199" s="92"/>
      <c r="M199" s="25">
        <v>91500</v>
      </c>
      <c r="N199" s="96"/>
      <c r="O199" s="96"/>
      <c r="P199" s="96"/>
      <c r="Q199" s="96"/>
      <c r="R199" s="96"/>
      <c r="S199" s="96"/>
      <c r="T199" s="92"/>
      <c r="U199" s="100"/>
      <c r="V199" s="91"/>
      <c r="W199" s="91"/>
      <c r="X199" s="89"/>
      <c r="Y199" s="89"/>
      <c r="Z199" s="89"/>
      <c r="AA199" s="92"/>
      <c r="AB199" s="96"/>
      <c r="AC199" s="89"/>
      <c r="AD199" s="100"/>
      <c r="AE199" s="100"/>
      <c r="AF199" s="101"/>
      <c r="AG199" s="88"/>
      <c r="AH199" s="89"/>
      <c r="AI199" s="89"/>
      <c r="AJ199" s="89"/>
      <c r="AK199" s="88"/>
      <c r="AL199" s="89"/>
      <c r="AM199" s="89"/>
      <c r="AN199" s="89"/>
      <c r="AO199" s="89"/>
      <c r="AP199" s="89"/>
      <c r="AQ199" s="89"/>
      <c r="AR199" s="88"/>
      <c r="AS199" s="96"/>
      <c r="AT199" s="88"/>
      <c r="AU199" s="88"/>
      <c r="AV199" s="88"/>
      <c r="AW199" s="88"/>
    </row>
    <row r="200" spans="1:49" s="8" customFormat="1" ht="19.899999999999999" customHeight="1">
      <c r="A200" s="92"/>
      <c r="B200" s="92"/>
      <c r="C200" s="92"/>
      <c r="D200" s="89"/>
      <c r="E200" s="92"/>
      <c r="F200" s="96"/>
      <c r="G200" s="89"/>
      <c r="H200" s="96"/>
      <c r="I200" s="21" t="s">
        <v>819</v>
      </c>
      <c r="J200" s="21" t="s">
        <v>746</v>
      </c>
      <c r="K200" s="21" t="s">
        <v>820</v>
      </c>
      <c r="L200" s="92"/>
      <c r="M200" s="25">
        <v>90000</v>
      </c>
      <c r="N200" s="96"/>
      <c r="O200" s="96"/>
      <c r="P200" s="96"/>
      <c r="Q200" s="96"/>
      <c r="R200" s="96"/>
      <c r="S200" s="96"/>
      <c r="T200" s="92"/>
      <c r="U200" s="100"/>
      <c r="V200" s="91"/>
      <c r="W200" s="91"/>
      <c r="X200" s="89"/>
      <c r="Y200" s="89"/>
      <c r="Z200" s="89"/>
      <c r="AA200" s="92"/>
      <c r="AB200" s="96"/>
      <c r="AC200" s="89"/>
      <c r="AD200" s="100"/>
      <c r="AE200" s="100"/>
      <c r="AF200" s="101"/>
      <c r="AG200" s="88"/>
      <c r="AH200" s="89"/>
      <c r="AI200" s="89"/>
      <c r="AJ200" s="89"/>
      <c r="AK200" s="88"/>
      <c r="AL200" s="89"/>
      <c r="AM200" s="89"/>
      <c r="AN200" s="89"/>
      <c r="AO200" s="89"/>
      <c r="AP200" s="89"/>
      <c r="AQ200" s="89"/>
      <c r="AR200" s="88"/>
      <c r="AS200" s="96"/>
      <c r="AT200" s="88"/>
      <c r="AU200" s="88"/>
      <c r="AV200" s="88"/>
      <c r="AW200" s="88"/>
    </row>
    <row r="201" spans="1:49" s="8" customFormat="1" ht="19.899999999999999" customHeight="1">
      <c r="A201" s="92" t="s">
        <v>306</v>
      </c>
      <c r="B201" s="92" t="s">
        <v>75</v>
      </c>
      <c r="C201" s="92">
        <v>2016</v>
      </c>
      <c r="D201" s="89" t="s">
        <v>135</v>
      </c>
      <c r="E201" s="92">
        <v>77</v>
      </c>
      <c r="F201" s="96" t="s">
        <v>307</v>
      </c>
      <c r="G201" s="88" t="s">
        <v>1030</v>
      </c>
      <c r="H201" s="96" t="s">
        <v>824</v>
      </c>
      <c r="I201" s="21" t="s">
        <v>785</v>
      </c>
      <c r="J201" s="21" t="s">
        <v>746</v>
      </c>
      <c r="K201" s="21" t="s">
        <v>786</v>
      </c>
      <c r="L201" s="92"/>
      <c r="M201" s="25">
        <v>82000</v>
      </c>
      <c r="N201" s="96" t="s">
        <v>825</v>
      </c>
      <c r="O201" s="96" t="s">
        <v>657</v>
      </c>
      <c r="P201" s="96" t="s">
        <v>826</v>
      </c>
      <c r="Q201" s="96"/>
      <c r="R201" s="96" t="s">
        <v>579</v>
      </c>
      <c r="S201" s="96" t="s">
        <v>314</v>
      </c>
      <c r="T201" s="92" t="s">
        <v>827</v>
      </c>
      <c r="U201" s="100">
        <v>42402</v>
      </c>
      <c r="V201" s="91">
        <f>+W201/1.16</f>
        <v>59711.100000000006</v>
      </c>
      <c r="W201" s="91">
        <v>69264.876000000004</v>
      </c>
      <c r="X201" s="89" t="s">
        <v>1246</v>
      </c>
      <c r="Y201" s="89" t="s">
        <v>53</v>
      </c>
      <c r="Z201" s="89" t="s">
        <v>1245</v>
      </c>
      <c r="AA201" s="92" t="s">
        <v>349</v>
      </c>
      <c r="AB201" s="96" t="s">
        <v>824</v>
      </c>
      <c r="AC201" s="89" t="s">
        <v>1236</v>
      </c>
      <c r="AD201" s="100">
        <v>42402</v>
      </c>
      <c r="AE201" s="100">
        <v>42417</v>
      </c>
      <c r="AF201" s="101" t="s">
        <v>828</v>
      </c>
      <c r="AG201" s="88" t="s">
        <v>1235</v>
      </c>
      <c r="AH201" s="89" t="s">
        <v>55</v>
      </c>
      <c r="AI201" s="89" t="s">
        <v>1230</v>
      </c>
      <c r="AJ201" s="89" t="s">
        <v>1231</v>
      </c>
      <c r="AK201" s="88" t="s">
        <v>1234</v>
      </c>
      <c r="AL201" s="89" t="s">
        <v>1232</v>
      </c>
      <c r="AM201" s="89" t="s">
        <v>1231</v>
      </c>
      <c r="AN201" s="89" t="s">
        <v>56</v>
      </c>
      <c r="AO201" s="89" t="s">
        <v>1233</v>
      </c>
      <c r="AP201" s="89" t="s">
        <v>1233</v>
      </c>
      <c r="AQ201" s="89" t="s">
        <v>1233</v>
      </c>
      <c r="AR201" s="88" t="s">
        <v>1237</v>
      </c>
      <c r="AS201" s="96" t="s">
        <v>318</v>
      </c>
      <c r="AT201" s="88" t="s">
        <v>1238</v>
      </c>
      <c r="AU201" s="88" t="s">
        <v>1239</v>
      </c>
      <c r="AV201" s="88" t="s">
        <v>262</v>
      </c>
      <c r="AW201" s="88" t="s">
        <v>284</v>
      </c>
    </row>
    <row r="202" spans="1:49" s="8" customFormat="1" ht="19.899999999999999" customHeight="1">
      <c r="A202" s="92"/>
      <c r="B202" s="92"/>
      <c r="C202" s="92"/>
      <c r="D202" s="89"/>
      <c r="E202" s="92"/>
      <c r="F202" s="96"/>
      <c r="G202" s="89"/>
      <c r="H202" s="96"/>
      <c r="I202" s="16" t="s">
        <v>747</v>
      </c>
      <c r="J202" s="16" t="s">
        <v>748</v>
      </c>
      <c r="K202" s="16" t="s">
        <v>749</v>
      </c>
      <c r="L202" s="92"/>
      <c r="M202" s="25">
        <v>73567.199999999997</v>
      </c>
      <c r="N202" s="96"/>
      <c r="O202" s="96"/>
      <c r="P202" s="96"/>
      <c r="Q202" s="96"/>
      <c r="R202" s="96"/>
      <c r="S202" s="96"/>
      <c r="T202" s="92"/>
      <c r="U202" s="100"/>
      <c r="V202" s="91"/>
      <c r="W202" s="91"/>
      <c r="X202" s="89"/>
      <c r="Y202" s="89"/>
      <c r="Z202" s="89"/>
      <c r="AA202" s="92"/>
      <c r="AB202" s="96"/>
      <c r="AC202" s="89"/>
      <c r="AD202" s="100"/>
      <c r="AE202" s="100"/>
      <c r="AF202" s="101"/>
      <c r="AG202" s="88"/>
      <c r="AH202" s="89"/>
      <c r="AI202" s="89"/>
      <c r="AJ202" s="89"/>
      <c r="AK202" s="88"/>
      <c r="AL202" s="89"/>
      <c r="AM202" s="89"/>
      <c r="AN202" s="89"/>
      <c r="AO202" s="89"/>
      <c r="AP202" s="89"/>
      <c r="AQ202" s="89"/>
      <c r="AR202" s="88"/>
      <c r="AS202" s="96"/>
      <c r="AT202" s="88"/>
      <c r="AU202" s="88"/>
      <c r="AV202" s="88"/>
      <c r="AW202" s="88"/>
    </row>
    <row r="203" spans="1:49" s="8" customFormat="1" ht="19.899999999999999" customHeight="1">
      <c r="A203" s="92"/>
      <c r="B203" s="92"/>
      <c r="C203" s="92"/>
      <c r="D203" s="89"/>
      <c r="E203" s="92"/>
      <c r="F203" s="96"/>
      <c r="G203" s="89"/>
      <c r="H203" s="96"/>
      <c r="I203" s="21" t="s">
        <v>825</v>
      </c>
      <c r="J203" s="21" t="s">
        <v>657</v>
      </c>
      <c r="K203" s="21" t="s">
        <v>826</v>
      </c>
      <c r="L203" s="92"/>
      <c r="M203" s="25">
        <v>76674.84</v>
      </c>
      <c r="N203" s="96"/>
      <c r="O203" s="96"/>
      <c r="P203" s="96"/>
      <c r="Q203" s="96"/>
      <c r="R203" s="96"/>
      <c r="S203" s="96"/>
      <c r="T203" s="92"/>
      <c r="U203" s="100"/>
      <c r="V203" s="91"/>
      <c r="W203" s="91"/>
      <c r="X203" s="89"/>
      <c r="Y203" s="89"/>
      <c r="Z203" s="89"/>
      <c r="AA203" s="92"/>
      <c r="AB203" s="96"/>
      <c r="AC203" s="89"/>
      <c r="AD203" s="100"/>
      <c r="AE203" s="100"/>
      <c r="AF203" s="101"/>
      <c r="AG203" s="88"/>
      <c r="AH203" s="89"/>
      <c r="AI203" s="89"/>
      <c r="AJ203" s="89"/>
      <c r="AK203" s="88"/>
      <c r="AL203" s="89"/>
      <c r="AM203" s="89"/>
      <c r="AN203" s="89"/>
      <c r="AO203" s="89"/>
      <c r="AP203" s="89"/>
      <c r="AQ203" s="89"/>
      <c r="AR203" s="88"/>
      <c r="AS203" s="96"/>
      <c r="AT203" s="88"/>
      <c r="AU203" s="88"/>
      <c r="AV203" s="88"/>
      <c r="AW203" s="88"/>
    </row>
    <row r="204" spans="1:49" s="8" customFormat="1" ht="19.899999999999999" customHeight="1">
      <c r="A204" s="92" t="s">
        <v>306</v>
      </c>
      <c r="B204" s="92" t="s">
        <v>330</v>
      </c>
      <c r="C204" s="92">
        <v>2016</v>
      </c>
      <c r="D204" s="89" t="s">
        <v>135</v>
      </c>
      <c r="E204" s="92">
        <v>78</v>
      </c>
      <c r="F204" s="96" t="s">
        <v>307</v>
      </c>
      <c r="G204" s="88" t="s">
        <v>1030</v>
      </c>
      <c r="H204" s="96" t="s">
        <v>829</v>
      </c>
      <c r="I204" s="21" t="s">
        <v>830</v>
      </c>
      <c r="J204" s="21" t="s">
        <v>831</v>
      </c>
      <c r="K204" s="21" t="s">
        <v>832</v>
      </c>
      <c r="L204" s="92"/>
      <c r="M204" s="25">
        <v>69264.876000000004</v>
      </c>
      <c r="N204" s="96" t="s">
        <v>830</v>
      </c>
      <c r="O204" s="96" t="s">
        <v>831</v>
      </c>
      <c r="P204" s="96" t="s">
        <v>832</v>
      </c>
      <c r="Q204" s="96"/>
      <c r="R204" s="96" t="s">
        <v>579</v>
      </c>
      <c r="S204" s="96" t="s">
        <v>314</v>
      </c>
      <c r="T204" s="92" t="s">
        <v>838</v>
      </c>
      <c r="U204" s="100">
        <v>42402</v>
      </c>
      <c r="V204" s="91">
        <f>+W204/1.16</f>
        <v>211750.00000000003</v>
      </c>
      <c r="W204" s="91">
        <v>245630</v>
      </c>
      <c r="X204" s="89" t="s">
        <v>1246</v>
      </c>
      <c r="Y204" s="89" t="s">
        <v>53</v>
      </c>
      <c r="Z204" s="89" t="s">
        <v>1245</v>
      </c>
      <c r="AA204" s="92" t="s">
        <v>349</v>
      </c>
      <c r="AB204" s="96" t="s">
        <v>829</v>
      </c>
      <c r="AC204" s="89" t="s">
        <v>1236</v>
      </c>
      <c r="AD204" s="100">
        <v>42402</v>
      </c>
      <c r="AE204" s="100">
        <v>42735</v>
      </c>
      <c r="AF204" s="101" t="s">
        <v>839</v>
      </c>
      <c r="AG204" s="88" t="s">
        <v>1235</v>
      </c>
      <c r="AH204" s="89" t="s">
        <v>55</v>
      </c>
      <c r="AI204" s="89" t="s">
        <v>1230</v>
      </c>
      <c r="AJ204" s="89" t="s">
        <v>1231</v>
      </c>
      <c r="AK204" s="88" t="s">
        <v>1234</v>
      </c>
      <c r="AL204" s="89" t="s">
        <v>1232</v>
      </c>
      <c r="AM204" s="89" t="s">
        <v>1231</v>
      </c>
      <c r="AN204" s="89" t="s">
        <v>56</v>
      </c>
      <c r="AO204" s="89" t="s">
        <v>1233</v>
      </c>
      <c r="AP204" s="89" t="s">
        <v>1233</v>
      </c>
      <c r="AQ204" s="89" t="s">
        <v>1233</v>
      </c>
      <c r="AR204" s="88" t="s">
        <v>1237</v>
      </c>
      <c r="AS204" s="96" t="s">
        <v>318</v>
      </c>
      <c r="AT204" s="88" t="s">
        <v>1238</v>
      </c>
      <c r="AU204" s="88" t="s">
        <v>1239</v>
      </c>
      <c r="AV204" s="88" t="s">
        <v>262</v>
      </c>
      <c r="AW204" s="88" t="s">
        <v>284</v>
      </c>
    </row>
    <row r="205" spans="1:49" s="8" customFormat="1" ht="19.899999999999999" customHeight="1">
      <c r="A205" s="92"/>
      <c r="B205" s="92"/>
      <c r="C205" s="92"/>
      <c r="D205" s="89"/>
      <c r="E205" s="92"/>
      <c r="F205" s="96"/>
      <c r="G205" s="89"/>
      <c r="H205" s="96"/>
      <c r="I205" s="21" t="s">
        <v>833</v>
      </c>
      <c r="J205" s="21" t="s">
        <v>665</v>
      </c>
      <c r="K205" s="21" t="s">
        <v>834</v>
      </c>
      <c r="L205" s="92"/>
      <c r="M205" s="25">
        <v>245630</v>
      </c>
      <c r="N205" s="96"/>
      <c r="O205" s="96"/>
      <c r="P205" s="96"/>
      <c r="Q205" s="96"/>
      <c r="R205" s="96"/>
      <c r="S205" s="96"/>
      <c r="T205" s="92"/>
      <c r="U205" s="100"/>
      <c r="V205" s="91"/>
      <c r="W205" s="91"/>
      <c r="X205" s="89"/>
      <c r="Y205" s="89"/>
      <c r="Z205" s="89"/>
      <c r="AA205" s="92"/>
      <c r="AB205" s="96"/>
      <c r="AC205" s="89"/>
      <c r="AD205" s="100"/>
      <c r="AE205" s="100"/>
      <c r="AF205" s="101"/>
      <c r="AG205" s="88"/>
      <c r="AH205" s="89"/>
      <c r="AI205" s="89"/>
      <c r="AJ205" s="89"/>
      <c r="AK205" s="88"/>
      <c r="AL205" s="89"/>
      <c r="AM205" s="89"/>
      <c r="AN205" s="89"/>
      <c r="AO205" s="89"/>
      <c r="AP205" s="89"/>
      <c r="AQ205" s="89"/>
      <c r="AR205" s="88"/>
      <c r="AS205" s="96"/>
      <c r="AT205" s="88"/>
      <c r="AU205" s="88"/>
      <c r="AV205" s="88"/>
      <c r="AW205" s="88"/>
    </row>
    <row r="206" spans="1:49" s="8" customFormat="1" ht="19.899999999999999" customHeight="1">
      <c r="A206" s="92"/>
      <c r="B206" s="92"/>
      <c r="C206" s="92"/>
      <c r="D206" s="89"/>
      <c r="E206" s="92"/>
      <c r="F206" s="96"/>
      <c r="G206" s="89"/>
      <c r="H206" s="96"/>
      <c r="I206" s="21" t="s">
        <v>835</v>
      </c>
      <c r="J206" s="21" t="s">
        <v>836</v>
      </c>
      <c r="K206" s="21" t="s">
        <v>837</v>
      </c>
      <c r="L206" s="92"/>
      <c r="M206" s="25">
        <v>308792</v>
      </c>
      <c r="N206" s="96"/>
      <c r="O206" s="96"/>
      <c r="P206" s="96"/>
      <c r="Q206" s="96"/>
      <c r="R206" s="96"/>
      <c r="S206" s="96"/>
      <c r="T206" s="92"/>
      <c r="U206" s="100"/>
      <c r="V206" s="91"/>
      <c r="W206" s="91"/>
      <c r="X206" s="89"/>
      <c r="Y206" s="89"/>
      <c r="Z206" s="89"/>
      <c r="AA206" s="92"/>
      <c r="AB206" s="96"/>
      <c r="AC206" s="89"/>
      <c r="AD206" s="100"/>
      <c r="AE206" s="100"/>
      <c r="AF206" s="101"/>
      <c r="AG206" s="88"/>
      <c r="AH206" s="89"/>
      <c r="AI206" s="89"/>
      <c r="AJ206" s="89"/>
      <c r="AK206" s="88"/>
      <c r="AL206" s="89"/>
      <c r="AM206" s="89"/>
      <c r="AN206" s="89"/>
      <c r="AO206" s="89"/>
      <c r="AP206" s="89"/>
      <c r="AQ206" s="89"/>
      <c r="AR206" s="88"/>
      <c r="AS206" s="96"/>
      <c r="AT206" s="88"/>
      <c r="AU206" s="88"/>
      <c r="AV206" s="88"/>
      <c r="AW206" s="88"/>
    </row>
    <row r="207" spans="1:49" s="8" customFormat="1" ht="49.9" customHeight="1">
      <c r="A207" s="19" t="s">
        <v>306</v>
      </c>
      <c r="B207" s="19" t="s">
        <v>75</v>
      </c>
      <c r="C207" s="19">
        <v>2016</v>
      </c>
      <c r="D207" s="16" t="s">
        <v>135</v>
      </c>
      <c r="E207" s="19">
        <v>86</v>
      </c>
      <c r="F207" s="21" t="s">
        <v>307</v>
      </c>
      <c r="G207" s="29" t="s">
        <v>1043</v>
      </c>
      <c r="H207" s="21" t="s">
        <v>840</v>
      </c>
      <c r="I207" s="21"/>
      <c r="J207" s="21"/>
      <c r="K207" s="21"/>
      <c r="L207" s="21" t="s">
        <v>841</v>
      </c>
      <c r="M207" s="25">
        <v>280720</v>
      </c>
      <c r="N207" s="96"/>
      <c r="O207" s="96"/>
      <c r="P207" s="96"/>
      <c r="Q207" s="21" t="s">
        <v>841</v>
      </c>
      <c r="R207" s="21" t="s">
        <v>842</v>
      </c>
      <c r="S207" s="21" t="s">
        <v>314</v>
      </c>
      <c r="T207" s="19" t="s">
        <v>843</v>
      </c>
      <c r="U207" s="24">
        <v>42398</v>
      </c>
      <c r="V207" s="25">
        <f>+W207/1.16</f>
        <v>6000</v>
      </c>
      <c r="W207" s="25">
        <v>6960</v>
      </c>
      <c r="X207" s="16" t="s">
        <v>1246</v>
      </c>
      <c r="Y207" s="16" t="s">
        <v>53</v>
      </c>
      <c r="Z207" s="16" t="s">
        <v>1245</v>
      </c>
      <c r="AA207" s="19" t="s">
        <v>349</v>
      </c>
      <c r="AB207" s="21" t="s">
        <v>840</v>
      </c>
      <c r="AC207" s="16" t="s">
        <v>1236</v>
      </c>
      <c r="AD207" s="24">
        <v>42398</v>
      </c>
      <c r="AE207" s="24">
        <v>42398</v>
      </c>
      <c r="AF207" s="27" t="s">
        <v>844</v>
      </c>
      <c r="AG207" s="29" t="s">
        <v>1235</v>
      </c>
      <c r="AH207" s="16" t="s">
        <v>55</v>
      </c>
      <c r="AI207" s="16" t="s">
        <v>1230</v>
      </c>
      <c r="AJ207" s="16" t="s">
        <v>1231</v>
      </c>
      <c r="AK207" s="29" t="s">
        <v>1234</v>
      </c>
      <c r="AL207" s="16" t="s">
        <v>1232</v>
      </c>
      <c r="AM207" s="16" t="s">
        <v>1231</v>
      </c>
      <c r="AN207" s="16" t="s">
        <v>56</v>
      </c>
      <c r="AO207" s="16" t="s">
        <v>1233</v>
      </c>
      <c r="AP207" s="16" t="s">
        <v>1233</v>
      </c>
      <c r="AQ207" s="16" t="s">
        <v>1233</v>
      </c>
      <c r="AR207" s="29" t="s">
        <v>1237</v>
      </c>
      <c r="AS207" s="21" t="s">
        <v>318</v>
      </c>
      <c r="AT207" s="29" t="s">
        <v>1238</v>
      </c>
      <c r="AU207" s="29" t="s">
        <v>1239</v>
      </c>
      <c r="AV207" s="29" t="s">
        <v>1035</v>
      </c>
      <c r="AW207" s="29" t="s">
        <v>1035</v>
      </c>
    </row>
    <row r="208" spans="1:49" s="8" customFormat="1" ht="19.899999999999999" customHeight="1">
      <c r="A208" s="92" t="s">
        <v>306</v>
      </c>
      <c r="B208" s="92" t="s">
        <v>330</v>
      </c>
      <c r="C208" s="92">
        <v>2016</v>
      </c>
      <c r="D208" s="89" t="s">
        <v>135</v>
      </c>
      <c r="E208" s="92">
        <v>89</v>
      </c>
      <c r="F208" s="96" t="s">
        <v>307</v>
      </c>
      <c r="G208" s="88" t="s">
        <v>1030</v>
      </c>
      <c r="H208" s="96" t="s">
        <v>845</v>
      </c>
      <c r="I208" s="21" t="s">
        <v>846</v>
      </c>
      <c r="J208" s="21" t="s">
        <v>847</v>
      </c>
      <c r="K208" s="21" t="s">
        <v>848</v>
      </c>
      <c r="L208" s="19"/>
      <c r="M208" s="25">
        <v>6960</v>
      </c>
      <c r="N208" s="96"/>
      <c r="O208" s="96"/>
      <c r="P208" s="96"/>
      <c r="Q208" s="96" t="s">
        <v>841</v>
      </c>
      <c r="R208" s="96" t="s">
        <v>850</v>
      </c>
      <c r="S208" s="96" t="s">
        <v>314</v>
      </c>
      <c r="T208" s="92" t="s">
        <v>851</v>
      </c>
      <c r="U208" s="100">
        <v>42410</v>
      </c>
      <c r="V208" s="91">
        <f>+W208/1.16</f>
        <v>26425.000000000004</v>
      </c>
      <c r="W208" s="91">
        <v>30653</v>
      </c>
      <c r="X208" s="89" t="s">
        <v>1246</v>
      </c>
      <c r="Y208" s="89" t="s">
        <v>53</v>
      </c>
      <c r="Z208" s="89" t="s">
        <v>1245</v>
      </c>
      <c r="AA208" s="92" t="s">
        <v>349</v>
      </c>
      <c r="AB208" s="96" t="s">
        <v>852</v>
      </c>
      <c r="AC208" s="89" t="s">
        <v>1236</v>
      </c>
      <c r="AD208" s="100">
        <v>42410</v>
      </c>
      <c r="AE208" s="100">
        <v>42417</v>
      </c>
      <c r="AF208" s="101" t="s">
        <v>853</v>
      </c>
      <c r="AG208" s="88" t="s">
        <v>1235</v>
      </c>
      <c r="AH208" s="89" t="s">
        <v>55</v>
      </c>
      <c r="AI208" s="89" t="s">
        <v>1230</v>
      </c>
      <c r="AJ208" s="89" t="s">
        <v>1231</v>
      </c>
      <c r="AK208" s="88" t="s">
        <v>1234</v>
      </c>
      <c r="AL208" s="89" t="s">
        <v>1232</v>
      </c>
      <c r="AM208" s="89" t="s">
        <v>1231</v>
      </c>
      <c r="AN208" s="89" t="s">
        <v>56</v>
      </c>
      <c r="AO208" s="89" t="s">
        <v>1233</v>
      </c>
      <c r="AP208" s="89" t="s">
        <v>1233</v>
      </c>
      <c r="AQ208" s="89" t="s">
        <v>1233</v>
      </c>
      <c r="AR208" s="88" t="s">
        <v>1237</v>
      </c>
      <c r="AS208" s="96" t="s">
        <v>318</v>
      </c>
      <c r="AT208" s="88" t="s">
        <v>1238</v>
      </c>
      <c r="AU208" s="88" t="s">
        <v>1239</v>
      </c>
      <c r="AV208" s="88" t="s">
        <v>262</v>
      </c>
      <c r="AW208" s="88" t="s">
        <v>284</v>
      </c>
    </row>
    <row r="209" spans="1:49" s="8" customFormat="1" ht="19.899999999999999" customHeight="1">
      <c r="A209" s="92"/>
      <c r="B209" s="92"/>
      <c r="C209" s="92"/>
      <c r="D209" s="89"/>
      <c r="E209" s="92"/>
      <c r="F209" s="96"/>
      <c r="G209" s="89"/>
      <c r="H209" s="96"/>
      <c r="I209" s="16"/>
      <c r="J209" s="16"/>
      <c r="K209" s="16"/>
      <c r="L209" s="16" t="s">
        <v>849</v>
      </c>
      <c r="M209" s="25">
        <v>37236</v>
      </c>
      <c r="N209" s="96"/>
      <c r="O209" s="96"/>
      <c r="P209" s="96"/>
      <c r="Q209" s="96"/>
      <c r="R209" s="96"/>
      <c r="S209" s="96"/>
      <c r="T209" s="92"/>
      <c r="U209" s="100"/>
      <c r="V209" s="91"/>
      <c r="W209" s="91"/>
      <c r="X209" s="89"/>
      <c r="Y209" s="89"/>
      <c r="Z209" s="89"/>
      <c r="AA209" s="92"/>
      <c r="AB209" s="96"/>
      <c r="AC209" s="89"/>
      <c r="AD209" s="100"/>
      <c r="AE209" s="100"/>
      <c r="AF209" s="101"/>
      <c r="AG209" s="88"/>
      <c r="AH209" s="89"/>
      <c r="AI209" s="89"/>
      <c r="AJ209" s="89"/>
      <c r="AK209" s="88"/>
      <c r="AL209" s="89"/>
      <c r="AM209" s="89"/>
      <c r="AN209" s="89"/>
      <c r="AO209" s="89"/>
      <c r="AP209" s="89"/>
      <c r="AQ209" s="89"/>
      <c r="AR209" s="88"/>
      <c r="AS209" s="96"/>
      <c r="AT209" s="88"/>
      <c r="AU209" s="88"/>
      <c r="AV209" s="88"/>
      <c r="AW209" s="88"/>
    </row>
    <row r="210" spans="1:49" s="8" customFormat="1" ht="19.899999999999999" customHeight="1">
      <c r="A210" s="92"/>
      <c r="B210" s="92"/>
      <c r="C210" s="92"/>
      <c r="D210" s="89"/>
      <c r="E210" s="92"/>
      <c r="F210" s="96"/>
      <c r="G210" s="89"/>
      <c r="H210" s="96"/>
      <c r="I210" s="21"/>
      <c r="J210" s="21"/>
      <c r="K210" s="21"/>
      <c r="L210" s="21" t="s">
        <v>841</v>
      </c>
      <c r="M210" s="25">
        <v>31453.4</v>
      </c>
      <c r="N210" s="96"/>
      <c r="O210" s="96"/>
      <c r="P210" s="96"/>
      <c r="Q210" s="96"/>
      <c r="R210" s="96"/>
      <c r="S210" s="96"/>
      <c r="T210" s="92"/>
      <c r="U210" s="100"/>
      <c r="V210" s="91"/>
      <c r="W210" s="91"/>
      <c r="X210" s="89"/>
      <c r="Y210" s="89"/>
      <c r="Z210" s="89"/>
      <c r="AA210" s="92"/>
      <c r="AB210" s="96"/>
      <c r="AC210" s="89"/>
      <c r="AD210" s="100"/>
      <c r="AE210" s="100"/>
      <c r="AF210" s="101"/>
      <c r="AG210" s="88"/>
      <c r="AH210" s="89"/>
      <c r="AI210" s="89"/>
      <c r="AJ210" s="89"/>
      <c r="AK210" s="88"/>
      <c r="AL210" s="89"/>
      <c r="AM210" s="89"/>
      <c r="AN210" s="89"/>
      <c r="AO210" s="89"/>
      <c r="AP210" s="89"/>
      <c r="AQ210" s="89"/>
      <c r="AR210" s="88"/>
      <c r="AS210" s="96"/>
      <c r="AT210" s="88"/>
      <c r="AU210" s="88"/>
      <c r="AV210" s="88"/>
      <c r="AW210" s="88"/>
    </row>
    <row r="211" spans="1:49" s="8" customFormat="1" ht="19.899999999999999" customHeight="1">
      <c r="A211" s="92" t="s">
        <v>306</v>
      </c>
      <c r="B211" s="92" t="s">
        <v>75</v>
      </c>
      <c r="C211" s="92">
        <v>2016</v>
      </c>
      <c r="D211" s="89" t="s">
        <v>135</v>
      </c>
      <c r="E211" s="92">
        <v>94</v>
      </c>
      <c r="F211" s="96" t="s">
        <v>307</v>
      </c>
      <c r="G211" s="88" t="s">
        <v>1030</v>
      </c>
      <c r="H211" s="96" t="s">
        <v>854</v>
      </c>
      <c r="I211" s="96"/>
      <c r="J211" s="96"/>
      <c r="K211" s="96"/>
      <c r="L211" s="16" t="s">
        <v>855</v>
      </c>
      <c r="M211" s="25">
        <v>30653</v>
      </c>
      <c r="N211" s="96"/>
      <c r="O211" s="96"/>
      <c r="P211" s="96"/>
      <c r="Q211" s="96" t="s">
        <v>856</v>
      </c>
      <c r="R211" s="96" t="s">
        <v>425</v>
      </c>
      <c r="S211" s="96" t="s">
        <v>314</v>
      </c>
      <c r="T211" s="92" t="s">
        <v>857</v>
      </c>
      <c r="U211" s="100">
        <v>42416</v>
      </c>
      <c r="V211" s="91">
        <f>+W211/1.16</f>
        <v>112067.89</v>
      </c>
      <c r="W211" s="91">
        <v>129998.7524</v>
      </c>
      <c r="X211" s="89" t="s">
        <v>1246</v>
      </c>
      <c r="Y211" s="89" t="s">
        <v>53</v>
      </c>
      <c r="Z211" s="89" t="s">
        <v>1245</v>
      </c>
      <c r="AA211" s="92" t="s">
        <v>349</v>
      </c>
      <c r="AB211" s="96" t="s">
        <v>858</v>
      </c>
      <c r="AC211" s="89" t="s">
        <v>1236</v>
      </c>
      <c r="AD211" s="100">
        <v>42416</v>
      </c>
      <c r="AE211" s="100">
        <v>42416</v>
      </c>
      <c r="AF211" s="101" t="s">
        <v>859</v>
      </c>
      <c r="AG211" s="88" t="s">
        <v>1235</v>
      </c>
      <c r="AH211" s="89" t="s">
        <v>55</v>
      </c>
      <c r="AI211" s="89" t="s">
        <v>1230</v>
      </c>
      <c r="AJ211" s="89" t="s">
        <v>1231</v>
      </c>
      <c r="AK211" s="88" t="s">
        <v>1234</v>
      </c>
      <c r="AL211" s="89" t="s">
        <v>1232</v>
      </c>
      <c r="AM211" s="89" t="s">
        <v>1231</v>
      </c>
      <c r="AN211" s="89" t="s">
        <v>56</v>
      </c>
      <c r="AO211" s="89" t="s">
        <v>1233</v>
      </c>
      <c r="AP211" s="89" t="s">
        <v>1233</v>
      </c>
      <c r="AQ211" s="89" t="s">
        <v>1233</v>
      </c>
      <c r="AR211" s="88" t="s">
        <v>1237</v>
      </c>
      <c r="AS211" s="96" t="s">
        <v>318</v>
      </c>
      <c r="AT211" s="88" t="s">
        <v>1238</v>
      </c>
      <c r="AU211" s="88" t="s">
        <v>1239</v>
      </c>
      <c r="AV211" s="88" t="s">
        <v>262</v>
      </c>
      <c r="AW211" s="88" t="s">
        <v>284</v>
      </c>
    </row>
    <row r="212" spans="1:49" s="8" customFormat="1" ht="19.899999999999999" customHeight="1">
      <c r="A212" s="92"/>
      <c r="B212" s="92"/>
      <c r="C212" s="92"/>
      <c r="D212" s="89"/>
      <c r="E212" s="92"/>
      <c r="F212" s="96"/>
      <c r="G212" s="89"/>
      <c r="H212" s="96"/>
      <c r="I212" s="96"/>
      <c r="J212" s="96"/>
      <c r="K212" s="96"/>
      <c r="L212" s="16" t="s">
        <v>61</v>
      </c>
      <c r="M212" s="25">
        <v>183807.68</v>
      </c>
      <c r="N212" s="96"/>
      <c r="O212" s="96"/>
      <c r="P212" s="96"/>
      <c r="Q212" s="96"/>
      <c r="R212" s="96"/>
      <c r="S212" s="96"/>
      <c r="T212" s="92"/>
      <c r="U212" s="100"/>
      <c r="V212" s="91"/>
      <c r="W212" s="91"/>
      <c r="X212" s="89"/>
      <c r="Y212" s="89"/>
      <c r="Z212" s="89"/>
      <c r="AA212" s="92"/>
      <c r="AB212" s="96"/>
      <c r="AC212" s="89"/>
      <c r="AD212" s="100"/>
      <c r="AE212" s="100"/>
      <c r="AF212" s="101"/>
      <c r="AG212" s="88"/>
      <c r="AH212" s="89"/>
      <c r="AI212" s="89"/>
      <c r="AJ212" s="89"/>
      <c r="AK212" s="88"/>
      <c r="AL212" s="89"/>
      <c r="AM212" s="89"/>
      <c r="AN212" s="89"/>
      <c r="AO212" s="89"/>
      <c r="AP212" s="89"/>
      <c r="AQ212" s="89"/>
      <c r="AR212" s="88"/>
      <c r="AS212" s="96"/>
      <c r="AT212" s="88"/>
      <c r="AU212" s="88"/>
      <c r="AV212" s="88"/>
      <c r="AW212" s="88"/>
    </row>
    <row r="213" spans="1:49" s="8" customFormat="1" ht="19.899999999999999" customHeight="1">
      <c r="A213" s="92"/>
      <c r="B213" s="92"/>
      <c r="C213" s="92"/>
      <c r="D213" s="89"/>
      <c r="E213" s="92"/>
      <c r="F213" s="96"/>
      <c r="G213" s="89"/>
      <c r="H213" s="96"/>
      <c r="I213" s="96"/>
      <c r="J213" s="96"/>
      <c r="K213" s="96"/>
      <c r="L213" s="21" t="s">
        <v>856</v>
      </c>
      <c r="M213" s="25">
        <v>173710</v>
      </c>
      <c r="N213" s="96"/>
      <c r="O213" s="96"/>
      <c r="P213" s="96"/>
      <c r="Q213" s="96"/>
      <c r="R213" s="96"/>
      <c r="S213" s="96"/>
      <c r="T213" s="92"/>
      <c r="U213" s="100"/>
      <c r="V213" s="91"/>
      <c r="W213" s="91"/>
      <c r="X213" s="89"/>
      <c r="Y213" s="89"/>
      <c r="Z213" s="89"/>
      <c r="AA213" s="92"/>
      <c r="AB213" s="96"/>
      <c r="AC213" s="89"/>
      <c r="AD213" s="100"/>
      <c r="AE213" s="100"/>
      <c r="AF213" s="101"/>
      <c r="AG213" s="88"/>
      <c r="AH213" s="89"/>
      <c r="AI213" s="89"/>
      <c r="AJ213" s="89"/>
      <c r="AK213" s="88"/>
      <c r="AL213" s="89"/>
      <c r="AM213" s="89"/>
      <c r="AN213" s="89"/>
      <c r="AO213" s="89"/>
      <c r="AP213" s="89"/>
      <c r="AQ213" s="89"/>
      <c r="AR213" s="88"/>
      <c r="AS213" s="96"/>
      <c r="AT213" s="88"/>
      <c r="AU213" s="88"/>
      <c r="AV213" s="88"/>
      <c r="AW213" s="88"/>
    </row>
    <row r="214" spans="1:49" s="8" customFormat="1" ht="19.899999999999999" customHeight="1">
      <c r="A214" s="92" t="s">
        <v>306</v>
      </c>
      <c r="B214" s="92" t="s">
        <v>330</v>
      </c>
      <c r="C214" s="92">
        <v>2016</v>
      </c>
      <c r="D214" s="89" t="s">
        <v>135</v>
      </c>
      <c r="E214" s="92">
        <v>96</v>
      </c>
      <c r="F214" s="96" t="s">
        <v>307</v>
      </c>
      <c r="G214" s="88" t="s">
        <v>1030</v>
      </c>
      <c r="H214" s="96" t="s">
        <v>860</v>
      </c>
      <c r="I214" s="21"/>
      <c r="J214" s="21"/>
      <c r="K214" s="21"/>
      <c r="L214" s="21" t="s">
        <v>861</v>
      </c>
      <c r="M214" s="25">
        <v>129998.7524</v>
      </c>
      <c r="N214" s="96"/>
      <c r="O214" s="96"/>
      <c r="P214" s="96"/>
      <c r="Q214" s="96" t="s">
        <v>865</v>
      </c>
      <c r="R214" s="96" t="s">
        <v>726</v>
      </c>
      <c r="S214" s="96" t="s">
        <v>314</v>
      </c>
      <c r="T214" s="92" t="s">
        <v>866</v>
      </c>
      <c r="U214" s="100">
        <v>42416</v>
      </c>
      <c r="V214" s="91">
        <f>+W214/1.16</f>
        <v>6860.0000000000009</v>
      </c>
      <c r="W214" s="91">
        <v>7957.6</v>
      </c>
      <c r="X214" s="89" t="s">
        <v>1246</v>
      </c>
      <c r="Y214" s="89" t="s">
        <v>53</v>
      </c>
      <c r="Z214" s="89" t="s">
        <v>1245</v>
      </c>
      <c r="AA214" s="92" t="s">
        <v>349</v>
      </c>
      <c r="AB214" s="96" t="s">
        <v>867</v>
      </c>
      <c r="AC214" s="89" t="s">
        <v>1236</v>
      </c>
      <c r="AD214" s="100">
        <v>42416</v>
      </c>
      <c r="AE214" s="100">
        <v>42433</v>
      </c>
      <c r="AF214" s="101" t="s">
        <v>868</v>
      </c>
      <c r="AG214" s="88" t="s">
        <v>1235</v>
      </c>
      <c r="AH214" s="89" t="s">
        <v>55</v>
      </c>
      <c r="AI214" s="89" t="s">
        <v>1230</v>
      </c>
      <c r="AJ214" s="89" t="s">
        <v>1231</v>
      </c>
      <c r="AK214" s="88" t="s">
        <v>1234</v>
      </c>
      <c r="AL214" s="89" t="s">
        <v>1232</v>
      </c>
      <c r="AM214" s="89" t="s">
        <v>1231</v>
      </c>
      <c r="AN214" s="89" t="s">
        <v>56</v>
      </c>
      <c r="AO214" s="89" t="s">
        <v>1233</v>
      </c>
      <c r="AP214" s="89" t="s">
        <v>1233</v>
      </c>
      <c r="AQ214" s="89" t="s">
        <v>1233</v>
      </c>
      <c r="AR214" s="88" t="s">
        <v>1237</v>
      </c>
      <c r="AS214" s="96" t="s">
        <v>318</v>
      </c>
      <c r="AT214" s="88" t="s">
        <v>1238</v>
      </c>
      <c r="AU214" s="88" t="s">
        <v>1239</v>
      </c>
      <c r="AV214" s="88" t="s">
        <v>262</v>
      </c>
      <c r="AW214" s="88" t="s">
        <v>284</v>
      </c>
    </row>
    <row r="215" spans="1:49" s="8" customFormat="1" ht="19.899999999999999" customHeight="1">
      <c r="A215" s="92"/>
      <c r="B215" s="92"/>
      <c r="C215" s="92"/>
      <c r="D215" s="89"/>
      <c r="E215" s="92"/>
      <c r="F215" s="96"/>
      <c r="G215" s="89"/>
      <c r="H215" s="96"/>
      <c r="I215" s="16" t="s">
        <v>862</v>
      </c>
      <c r="J215" s="16" t="s">
        <v>863</v>
      </c>
      <c r="K215" s="16" t="s">
        <v>864</v>
      </c>
      <c r="L215" s="19"/>
      <c r="M215" s="25">
        <v>17052</v>
      </c>
      <c r="N215" s="96"/>
      <c r="O215" s="96"/>
      <c r="P215" s="96"/>
      <c r="Q215" s="96"/>
      <c r="R215" s="96"/>
      <c r="S215" s="96"/>
      <c r="T215" s="92"/>
      <c r="U215" s="100"/>
      <c r="V215" s="91"/>
      <c r="W215" s="91"/>
      <c r="X215" s="89"/>
      <c r="Y215" s="89"/>
      <c r="Z215" s="89"/>
      <c r="AA215" s="92"/>
      <c r="AB215" s="96"/>
      <c r="AC215" s="89"/>
      <c r="AD215" s="100"/>
      <c r="AE215" s="100"/>
      <c r="AF215" s="101"/>
      <c r="AG215" s="88"/>
      <c r="AH215" s="89"/>
      <c r="AI215" s="89"/>
      <c r="AJ215" s="89"/>
      <c r="AK215" s="88"/>
      <c r="AL215" s="89"/>
      <c r="AM215" s="89"/>
      <c r="AN215" s="89"/>
      <c r="AO215" s="89"/>
      <c r="AP215" s="89"/>
      <c r="AQ215" s="89"/>
      <c r="AR215" s="88"/>
      <c r="AS215" s="96"/>
      <c r="AT215" s="88"/>
      <c r="AU215" s="88"/>
      <c r="AV215" s="88"/>
      <c r="AW215" s="88"/>
    </row>
    <row r="216" spans="1:49" s="8" customFormat="1" ht="19.899999999999999" customHeight="1">
      <c r="A216" s="92"/>
      <c r="B216" s="92"/>
      <c r="C216" s="92"/>
      <c r="D216" s="89"/>
      <c r="E216" s="92"/>
      <c r="F216" s="96"/>
      <c r="G216" s="89"/>
      <c r="H216" s="96"/>
      <c r="I216" s="21"/>
      <c r="J216" s="21"/>
      <c r="K216" s="21"/>
      <c r="L216" s="21" t="s">
        <v>865</v>
      </c>
      <c r="M216" s="25">
        <v>9744</v>
      </c>
      <c r="N216" s="96"/>
      <c r="O216" s="96"/>
      <c r="P216" s="96"/>
      <c r="Q216" s="96"/>
      <c r="R216" s="96"/>
      <c r="S216" s="96"/>
      <c r="T216" s="92"/>
      <c r="U216" s="100"/>
      <c r="V216" s="91"/>
      <c r="W216" s="91"/>
      <c r="X216" s="89"/>
      <c r="Y216" s="89"/>
      <c r="Z216" s="89"/>
      <c r="AA216" s="92"/>
      <c r="AB216" s="96"/>
      <c r="AC216" s="89"/>
      <c r="AD216" s="100"/>
      <c r="AE216" s="100"/>
      <c r="AF216" s="101"/>
      <c r="AG216" s="88"/>
      <c r="AH216" s="89"/>
      <c r="AI216" s="89"/>
      <c r="AJ216" s="89"/>
      <c r="AK216" s="88"/>
      <c r="AL216" s="89"/>
      <c r="AM216" s="89"/>
      <c r="AN216" s="89"/>
      <c r="AO216" s="89"/>
      <c r="AP216" s="89"/>
      <c r="AQ216" s="89"/>
      <c r="AR216" s="88"/>
      <c r="AS216" s="96"/>
      <c r="AT216" s="88"/>
      <c r="AU216" s="88"/>
      <c r="AV216" s="88"/>
      <c r="AW216" s="88"/>
    </row>
    <row r="217" spans="1:49" s="8" customFormat="1" ht="19.899999999999999" customHeight="1">
      <c r="A217" s="92" t="s">
        <v>306</v>
      </c>
      <c r="B217" s="92" t="s">
        <v>330</v>
      </c>
      <c r="C217" s="92">
        <v>2016</v>
      </c>
      <c r="D217" s="89" t="s">
        <v>135</v>
      </c>
      <c r="E217" s="92">
        <v>97</v>
      </c>
      <c r="F217" s="96" t="s">
        <v>307</v>
      </c>
      <c r="G217" s="88" t="s">
        <v>1030</v>
      </c>
      <c r="H217" s="96" t="s">
        <v>869</v>
      </c>
      <c r="I217" s="21" t="s">
        <v>870</v>
      </c>
      <c r="J217" s="21" t="s">
        <v>871</v>
      </c>
      <c r="K217" s="21" t="s">
        <v>872</v>
      </c>
      <c r="L217" s="19"/>
      <c r="M217" s="25">
        <v>7957.6</v>
      </c>
      <c r="N217" s="96"/>
      <c r="O217" s="96"/>
      <c r="P217" s="96"/>
      <c r="Q217" s="96" t="s">
        <v>875</v>
      </c>
      <c r="R217" s="96" t="s">
        <v>753</v>
      </c>
      <c r="S217" s="96" t="s">
        <v>314</v>
      </c>
      <c r="T217" s="92" t="s">
        <v>876</v>
      </c>
      <c r="U217" s="100">
        <v>42411</v>
      </c>
      <c r="V217" s="91">
        <f>+W217/1.16</f>
        <v>340000</v>
      </c>
      <c r="W217" s="91">
        <v>394400</v>
      </c>
      <c r="X217" s="89" t="s">
        <v>1246</v>
      </c>
      <c r="Y217" s="89" t="s">
        <v>53</v>
      </c>
      <c r="Z217" s="89" t="s">
        <v>1245</v>
      </c>
      <c r="AA217" s="92" t="s">
        <v>349</v>
      </c>
      <c r="AB217" s="96" t="s">
        <v>869</v>
      </c>
      <c r="AC217" s="89" t="s">
        <v>1236</v>
      </c>
      <c r="AD217" s="100">
        <v>42411</v>
      </c>
      <c r="AE217" s="100">
        <v>42411</v>
      </c>
      <c r="AF217" s="101" t="s">
        <v>877</v>
      </c>
      <c r="AG217" s="88" t="s">
        <v>1235</v>
      </c>
      <c r="AH217" s="89" t="s">
        <v>55</v>
      </c>
      <c r="AI217" s="89" t="s">
        <v>1230</v>
      </c>
      <c r="AJ217" s="89" t="s">
        <v>1231</v>
      </c>
      <c r="AK217" s="88" t="s">
        <v>1234</v>
      </c>
      <c r="AL217" s="89" t="s">
        <v>1232</v>
      </c>
      <c r="AM217" s="89" t="s">
        <v>1231</v>
      </c>
      <c r="AN217" s="89" t="s">
        <v>56</v>
      </c>
      <c r="AO217" s="89" t="s">
        <v>1233</v>
      </c>
      <c r="AP217" s="89" t="s">
        <v>1233</v>
      </c>
      <c r="AQ217" s="89" t="s">
        <v>1233</v>
      </c>
      <c r="AR217" s="88" t="s">
        <v>1237</v>
      </c>
      <c r="AS217" s="96" t="s">
        <v>318</v>
      </c>
      <c r="AT217" s="88" t="s">
        <v>1238</v>
      </c>
      <c r="AU217" s="88" t="s">
        <v>1239</v>
      </c>
      <c r="AV217" s="88" t="s">
        <v>262</v>
      </c>
      <c r="AW217" s="88" t="s">
        <v>284</v>
      </c>
    </row>
    <row r="218" spans="1:49" s="8" customFormat="1" ht="19.899999999999999" customHeight="1">
      <c r="A218" s="92"/>
      <c r="B218" s="92"/>
      <c r="C218" s="92"/>
      <c r="D218" s="89"/>
      <c r="E218" s="92"/>
      <c r="F218" s="96"/>
      <c r="G218" s="89"/>
      <c r="H218" s="96"/>
      <c r="I218" s="16" t="s">
        <v>873</v>
      </c>
      <c r="J218" s="16" t="s">
        <v>874</v>
      </c>
      <c r="K218" s="16" t="s">
        <v>674</v>
      </c>
      <c r="L218" s="19"/>
      <c r="M218" s="25">
        <v>5987.92</v>
      </c>
      <c r="N218" s="96"/>
      <c r="O218" s="96"/>
      <c r="P218" s="96"/>
      <c r="Q218" s="96"/>
      <c r="R218" s="96"/>
      <c r="S218" s="96"/>
      <c r="T218" s="92"/>
      <c r="U218" s="100"/>
      <c r="V218" s="91"/>
      <c r="W218" s="91"/>
      <c r="X218" s="89"/>
      <c r="Y218" s="89"/>
      <c r="Z218" s="89"/>
      <c r="AA218" s="92"/>
      <c r="AB218" s="96"/>
      <c r="AC218" s="89"/>
      <c r="AD218" s="100"/>
      <c r="AE218" s="100"/>
      <c r="AF218" s="101"/>
      <c r="AG218" s="88"/>
      <c r="AH218" s="89"/>
      <c r="AI218" s="89"/>
      <c r="AJ218" s="89"/>
      <c r="AK218" s="88"/>
      <c r="AL218" s="89"/>
      <c r="AM218" s="89"/>
      <c r="AN218" s="89"/>
      <c r="AO218" s="89"/>
      <c r="AP218" s="89"/>
      <c r="AQ218" s="89"/>
      <c r="AR218" s="88"/>
      <c r="AS218" s="96"/>
      <c r="AT218" s="88"/>
      <c r="AU218" s="88"/>
      <c r="AV218" s="88"/>
      <c r="AW218" s="88"/>
    </row>
    <row r="219" spans="1:49" s="8" customFormat="1" ht="19.899999999999999" customHeight="1">
      <c r="A219" s="92"/>
      <c r="B219" s="92"/>
      <c r="C219" s="92"/>
      <c r="D219" s="89"/>
      <c r="E219" s="92"/>
      <c r="F219" s="96"/>
      <c r="G219" s="89"/>
      <c r="H219" s="96"/>
      <c r="I219" s="21"/>
      <c r="J219" s="21"/>
      <c r="K219" s="21"/>
      <c r="L219" s="21" t="s">
        <v>875</v>
      </c>
      <c r="M219" s="25">
        <v>5927.6</v>
      </c>
      <c r="N219" s="96"/>
      <c r="O219" s="96"/>
      <c r="P219" s="96"/>
      <c r="Q219" s="96"/>
      <c r="R219" s="96"/>
      <c r="S219" s="96"/>
      <c r="T219" s="92"/>
      <c r="U219" s="100"/>
      <c r="V219" s="91"/>
      <c r="W219" s="91"/>
      <c r="X219" s="89"/>
      <c r="Y219" s="89"/>
      <c r="Z219" s="89"/>
      <c r="AA219" s="92"/>
      <c r="AB219" s="96"/>
      <c r="AC219" s="89"/>
      <c r="AD219" s="100"/>
      <c r="AE219" s="100"/>
      <c r="AF219" s="101"/>
      <c r="AG219" s="88"/>
      <c r="AH219" s="89"/>
      <c r="AI219" s="89"/>
      <c r="AJ219" s="89"/>
      <c r="AK219" s="88"/>
      <c r="AL219" s="89"/>
      <c r="AM219" s="89"/>
      <c r="AN219" s="89"/>
      <c r="AO219" s="89"/>
      <c r="AP219" s="89"/>
      <c r="AQ219" s="89"/>
      <c r="AR219" s="88"/>
      <c r="AS219" s="96"/>
      <c r="AT219" s="88"/>
      <c r="AU219" s="88"/>
      <c r="AV219" s="88"/>
      <c r="AW219" s="88"/>
    </row>
    <row r="220" spans="1:49" s="8" customFormat="1" ht="49.9" customHeight="1">
      <c r="A220" s="19" t="s">
        <v>306</v>
      </c>
      <c r="B220" s="19" t="s">
        <v>330</v>
      </c>
      <c r="C220" s="19">
        <v>2016</v>
      </c>
      <c r="D220" s="16" t="s">
        <v>135</v>
      </c>
      <c r="E220" s="19">
        <v>100</v>
      </c>
      <c r="F220" s="21" t="s">
        <v>307</v>
      </c>
      <c r="G220" s="29" t="s">
        <v>1043</v>
      </c>
      <c r="H220" s="21" t="s">
        <v>878</v>
      </c>
      <c r="I220" s="96"/>
      <c r="J220" s="96"/>
      <c r="K220" s="96"/>
      <c r="L220" s="21" t="s">
        <v>882</v>
      </c>
      <c r="M220" s="25">
        <v>5722.01</v>
      </c>
      <c r="N220" s="96"/>
      <c r="O220" s="96"/>
      <c r="P220" s="96"/>
      <c r="Q220" s="21" t="s">
        <v>882</v>
      </c>
      <c r="R220" s="21" t="s">
        <v>181</v>
      </c>
      <c r="S220" s="21" t="s">
        <v>314</v>
      </c>
      <c r="T220" s="19" t="s">
        <v>887</v>
      </c>
      <c r="U220" s="24">
        <v>42356</v>
      </c>
      <c r="V220" s="25">
        <f>+W220/1.16</f>
        <v>5799600</v>
      </c>
      <c r="W220" s="25">
        <v>6727536</v>
      </c>
      <c r="X220" s="16" t="s">
        <v>1246</v>
      </c>
      <c r="Y220" s="16" t="s">
        <v>53</v>
      </c>
      <c r="Z220" s="16" t="s">
        <v>1245</v>
      </c>
      <c r="AA220" s="19" t="s">
        <v>349</v>
      </c>
      <c r="AB220" s="21" t="s">
        <v>878</v>
      </c>
      <c r="AC220" s="16" t="s">
        <v>1236</v>
      </c>
      <c r="AD220" s="24">
        <v>42370</v>
      </c>
      <c r="AE220" s="24">
        <v>42735</v>
      </c>
      <c r="AF220" s="27" t="s">
        <v>891</v>
      </c>
      <c r="AG220" s="29" t="s">
        <v>1235</v>
      </c>
      <c r="AH220" s="16" t="s">
        <v>55</v>
      </c>
      <c r="AI220" s="16" t="s">
        <v>1230</v>
      </c>
      <c r="AJ220" s="16" t="s">
        <v>1231</v>
      </c>
      <c r="AK220" s="29" t="s">
        <v>1234</v>
      </c>
      <c r="AL220" s="16" t="s">
        <v>1232</v>
      </c>
      <c r="AM220" s="16" t="s">
        <v>1231</v>
      </c>
      <c r="AN220" s="16" t="s">
        <v>56</v>
      </c>
      <c r="AO220" s="16" t="s">
        <v>1233</v>
      </c>
      <c r="AP220" s="16" t="s">
        <v>1233</v>
      </c>
      <c r="AQ220" s="16" t="s">
        <v>1233</v>
      </c>
      <c r="AR220" s="29" t="s">
        <v>1237</v>
      </c>
      <c r="AS220" s="21" t="s">
        <v>318</v>
      </c>
      <c r="AT220" s="29" t="s">
        <v>1238</v>
      </c>
      <c r="AU220" s="29" t="s">
        <v>1239</v>
      </c>
      <c r="AV220" s="29" t="s">
        <v>1035</v>
      </c>
      <c r="AW220" s="29" t="s">
        <v>1035</v>
      </c>
    </row>
    <row r="221" spans="1:49" s="8" customFormat="1" ht="49.9" customHeight="1">
      <c r="A221" s="19" t="s">
        <v>306</v>
      </c>
      <c r="B221" s="19" t="s">
        <v>330</v>
      </c>
      <c r="C221" s="19">
        <v>2016</v>
      </c>
      <c r="D221" s="16" t="s">
        <v>135</v>
      </c>
      <c r="E221" s="19">
        <v>101</v>
      </c>
      <c r="F221" s="21" t="s">
        <v>307</v>
      </c>
      <c r="G221" s="29" t="s">
        <v>1043</v>
      </c>
      <c r="H221" s="21" t="s">
        <v>879</v>
      </c>
      <c r="I221" s="96"/>
      <c r="J221" s="96"/>
      <c r="K221" s="96"/>
      <c r="L221" s="21" t="s">
        <v>883</v>
      </c>
      <c r="M221" s="25">
        <v>6727536</v>
      </c>
      <c r="N221" s="96"/>
      <c r="O221" s="96"/>
      <c r="P221" s="96"/>
      <c r="Q221" s="21" t="s">
        <v>883</v>
      </c>
      <c r="R221" s="21" t="s">
        <v>181</v>
      </c>
      <c r="S221" s="21" t="s">
        <v>314</v>
      </c>
      <c r="T221" s="19" t="s">
        <v>888</v>
      </c>
      <c r="U221" s="24">
        <v>42369</v>
      </c>
      <c r="V221" s="25">
        <f>+W221/1.16</f>
        <v>1877586.2048000002</v>
      </c>
      <c r="W221" s="25">
        <v>2177999.9975680001</v>
      </c>
      <c r="X221" s="16" t="s">
        <v>1246</v>
      </c>
      <c r="Y221" s="16" t="s">
        <v>53</v>
      </c>
      <c r="Z221" s="16" t="s">
        <v>1245</v>
      </c>
      <c r="AA221" s="19" t="s">
        <v>349</v>
      </c>
      <c r="AB221" s="21" t="s">
        <v>879</v>
      </c>
      <c r="AC221" s="16" t="s">
        <v>1236</v>
      </c>
      <c r="AD221" s="24">
        <v>42370</v>
      </c>
      <c r="AE221" s="24">
        <v>42735</v>
      </c>
      <c r="AF221" s="27" t="s">
        <v>628</v>
      </c>
      <c r="AG221" s="29" t="s">
        <v>1235</v>
      </c>
      <c r="AH221" s="16" t="s">
        <v>55</v>
      </c>
      <c r="AI221" s="16" t="s">
        <v>1230</v>
      </c>
      <c r="AJ221" s="16" t="s">
        <v>1231</v>
      </c>
      <c r="AK221" s="29" t="s">
        <v>1234</v>
      </c>
      <c r="AL221" s="16" t="s">
        <v>1232</v>
      </c>
      <c r="AM221" s="16" t="s">
        <v>1231</v>
      </c>
      <c r="AN221" s="16" t="s">
        <v>56</v>
      </c>
      <c r="AO221" s="16" t="s">
        <v>1233</v>
      </c>
      <c r="AP221" s="16" t="s">
        <v>1233</v>
      </c>
      <c r="AQ221" s="16" t="s">
        <v>1233</v>
      </c>
      <c r="AR221" s="29" t="s">
        <v>1237</v>
      </c>
      <c r="AS221" s="21" t="s">
        <v>318</v>
      </c>
      <c r="AT221" s="29" t="s">
        <v>1238</v>
      </c>
      <c r="AU221" s="29" t="s">
        <v>1239</v>
      </c>
      <c r="AV221" s="29" t="s">
        <v>1035</v>
      </c>
      <c r="AW221" s="29" t="s">
        <v>1035</v>
      </c>
    </row>
    <row r="222" spans="1:49" s="8" customFormat="1" ht="49.9" customHeight="1">
      <c r="A222" s="19" t="s">
        <v>306</v>
      </c>
      <c r="B222" s="19" t="s">
        <v>330</v>
      </c>
      <c r="C222" s="19">
        <v>2016</v>
      </c>
      <c r="D222" s="16" t="s">
        <v>135</v>
      </c>
      <c r="E222" s="19">
        <v>102</v>
      </c>
      <c r="F222" s="21" t="s">
        <v>307</v>
      </c>
      <c r="G222" s="29" t="s">
        <v>1043</v>
      </c>
      <c r="H222" s="21" t="s">
        <v>880</v>
      </c>
      <c r="I222" s="96"/>
      <c r="J222" s="96"/>
      <c r="K222" s="96"/>
      <c r="L222" s="21" t="s">
        <v>884</v>
      </c>
      <c r="M222" s="25">
        <v>2177999.9975680001</v>
      </c>
      <c r="N222" s="96"/>
      <c r="O222" s="96"/>
      <c r="P222" s="96"/>
      <c r="Q222" s="21" t="s">
        <v>886</v>
      </c>
      <c r="R222" s="21" t="s">
        <v>181</v>
      </c>
      <c r="S222" s="21" t="s">
        <v>314</v>
      </c>
      <c r="T222" s="19" t="s">
        <v>889</v>
      </c>
      <c r="U222" s="24">
        <v>42339</v>
      </c>
      <c r="V222" s="25">
        <f>+W222/1.16</f>
        <v>1762500.0000000002</v>
      </c>
      <c r="W222" s="25">
        <v>2044500</v>
      </c>
      <c r="X222" s="16" t="s">
        <v>1246</v>
      </c>
      <c r="Y222" s="16" t="s">
        <v>53</v>
      </c>
      <c r="Z222" s="16" t="s">
        <v>1245</v>
      </c>
      <c r="AA222" s="19" t="s">
        <v>349</v>
      </c>
      <c r="AB222" s="21" t="s">
        <v>880</v>
      </c>
      <c r="AC222" s="16" t="s">
        <v>1236</v>
      </c>
      <c r="AD222" s="24">
        <v>42370</v>
      </c>
      <c r="AE222" s="24">
        <v>42521</v>
      </c>
      <c r="AF222" s="27" t="s">
        <v>892</v>
      </c>
      <c r="AG222" s="29" t="s">
        <v>1235</v>
      </c>
      <c r="AH222" s="16" t="s">
        <v>55</v>
      </c>
      <c r="AI222" s="16" t="s">
        <v>1230</v>
      </c>
      <c r="AJ222" s="16" t="s">
        <v>1231</v>
      </c>
      <c r="AK222" s="29" t="s">
        <v>1234</v>
      </c>
      <c r="AL222" s="16" t="s">
        <v>1232</v>
      </c>
      <c r="AM222" s="16" t="s">
        <v>1231</v>
      </c>
      <c r="AN222" s="16" t="s">
        <v>56</v>
      </c>
      <c r="AO222" s="16" t="s">
        <v>1233</v>
      </c>
      <c r="AP222" s="16" t="s">
        <v>1233</v>
      </c>
      <c r="AQ222" s="16" t="s">
        <v>1233</v>
      </c>
      <c r="AR222" s="29" t="s">
        <v>1237</v>
      </c>
      <c r="AS222" s="21" t="s">
        <v>318</v>
      </c>
      <c r="AT222" s="29" t="s">
        <v>1238</v>
      </c>
      <c r="AU222" s="29" t="s">
        <v>1239</v>
      </c>
      <c r="AV222" s="29" t="s">
        <v>1035</v>
      </c>
      <c r="AW222" s="29" t="s">
        <v>1035</v>
      </c>
    </row>
    <row r="223" spans="1:49" s="8" customFormat="1" ht="49.9" customHeight="1">
      <c r="A223" s="19" t="s">
        <v>306</v>
      </c>
      <c r="B223" s="19" t="s">
        <v>330</v>
      </c>
      <c r="C223" s="19">
        <v>2016</v>
      </c>
      <c r="D223" s="16" t="s">
        <v>135</v>
      </c>
      <c r="E223" s="19">
        <v>104</v>
      </c>
      <c r="F223" s="21" t="s">
        <v>307</v>
      </c>
      <c r="G223" s="29" t="s">
        <v>1043</v>
      </c>
      <c r="H223" s="21" t="s">
        <v>881</v>
      </c>
      <c r="I223" s="96"/>
      <c r="J223" s="96"/>
      <c r="K223" s="96"/>
      <c r="L223" s="21" t="s">
        <v>885</v>
      </c>
      <c r="M223" s="25">
        <v>2044500</v>
      </c>
      <c r="N223" s="96"/>
      <c r="O223" s="96"/>
      <c r="P223" s="96"/>
      <c r="Q223" s="21" t="s">
        <v>885</v>
      </c>
      <c r="R223" s="21" t="s">
        <v>441</v>
      </c>
      <c r="S223" s="21" t="s">
        <v>314</v>
      </c>
      <c r="T223" s="19" t="s">
        <v>890</v>
      </c>
      <c r="U223" s="24">
        <v>42356</v>
      </c>
      <c r="V223" s="25">
        <f>+W223/1.16</f>
        <v>255950.32758620693</v>
      </c>
      <c r="W223" s="25">
        <v>296902.38</v>
      </c>
      <c r="X223" s="16" t="s">
        <v>1246</v>
      </c>
      <c r="Y223" s="16" t="s">
        <v>53</v>
      </c>
      <c r="Z223" s="16" t="s">
        <v>1245</v>
      </c>
      <c r="AA223" s="19" t="s">
        <v>349</v>
      </c>
      <c r="AB223" s="21" t="s">
        <v>881</v>
      </c>
      <c r="AC223" s="16" t="s">
        <v>1236</v>
      </c>
      <c r="AD223" s="24">
        <v>42370</v>
      </c>
      <c r="AE223" s="24">
        <v>42735</v>
      </c>
      <c r="AF223" s="27" t="s">
        <v>893</v>
      </c>
      <c r="AG223" s="29" t="s">
        <v>1235</v>
      </c>
      <c r="AH223" s="16" t="s">
        <v>55</v>
      </c>
      <c r="AI223" s="16" t="s">
        <v>1230</v>
      </c>
      <c r="AJ223" s="16" t="s">
        <v>1231</v>
      </c>
      <c r="AK223" s="29" t="s">
        <v>1234</v>
      </c>
      <c r="AL223" s="16" t="s">
        <v>1232</v>
      </c>
      <c r="AM223" s="16" t="s">
        <v>1231</v>
      </c>
      <c r="AN223" s="16" t="s">
        <v>56</v>
      </c>
      <c r="AO223" s="16" t="s">
        <v>1233</v>
      </c>
      <c r="AP223" s="16" t="s">
        <v>1233</v>
      </c>
      <c r="AQ223" s="16" t="s">
        <v>1233</v>
      </c>
      <c r="AR223" s="29" t="s">
        <v>1237</v>
      </c>
      <c r="AS223" s="21" t="s">
        <v>318</v>
      </c>
      <c r="AT223" s="29" t="s">
        <v>1238</v>
      </c>
      <c r="AU223" s="29" t="s">
        <v>1239</v>
      </c>
      <c r="AV223" s="29" t="s">
        <v>1035</v>
      </c>
      <c r="AW223" s="29" t="s">
        <v>1035</v>
      </c>
    </row>
    <row r="224" spans="1:49" s="8" customFormat="1" ht="19.899999999999999" customHeight="1">
      <c r="A224" s="92" t="s">
        <v>306</v>
      </c>
      <c r="B224" s="92" t="s">
        <v>330</v>
      </c>
      <c r="C224" s="92">
        <v>2016</v>
      </c>
      <c r="D224" s="89" t="s">
        <v>135</v>
      </c>
      <c r="E224" s="92">
        <v>105</v>
      </c>
      <c r="F224" s="96" t="s">
        <v>307</v>
      </c>
      <c r="G224" s="88" t="s">
        <v>1030</v>
      </c>
      <c r="H224" s="96" t="s">
        <v>894</v>
      </c>
      <c r="I224" s="96"/>
      <c r="J224" s="96"/>
      <c r="K224" s="96"/>
      <c r="L224" s="21" t="s">
        <v>895</v>
      </c>
      <c r="M224" s="25">
        <v>296902.38</v>
      </c>
      <c r="N224" s="96"/>
      <c r="O224" s="96"/>
      <c r="P224" s="96"/>
      <c r="Q224" s="96" t="s">
        <v>895</v>
      </c>
      <c r="R224" s="96" t="s">
        <v>64</v>
      </c>
      <c r="S224" s="96" t="s">
        <v>314</v>
      </c>
      <c r="T224" s="92" t="s">
        <v>898</v>
      </c>
      <c r="U224" s="100">
        <v>42460</v>
      </c>
      <c r="V224" s="91">
        <f>+W224/1.16</f>
        <v>43103.448275862072</v>
      </c>
      <c r="W224" s="91">
        <v>50000</v>
      </c>
      <c r="X224" s="89" t="s">
        <v>1246</v>
      </c>
      <c r="Y224" s="89" t="s">
        <v>53</v>
      </c>
      <c r="Z224" s="89" t="s">
        <v>1245</v>
      </c>
      <c r="AA224" s="92" t="s">
        <v>349</v>
      </c>
      <c r="AB224" s="96" t="s">
        <v>894</v>
      </c>
      <c r="AC224" s="89" t="s">
        <v>1236</v>
      </c>
      <c r="AD224" s="100">
        <v>42460</v>
      </c>
      <c r="AE224" s="100">
        <v>42735</v>
      </c>
      <c r="AF224" s="101" t="s">
        <v>899</v>
      </c>
      <c r="AG224" s="88" t="s">
        <v>1235</v>
      </c>
      <c r="AH224" s="89" t="s">
        <v>55</v>
      </c>
      <c r="AI224" s="89" t="s">
        <v>1230</v>
      </c>
      <c r="AJ224" s="89" t="s">
        <v>1231</v>
      </c>
      <c r="AK224" s="88" t="s">
        <v>1234</v>
      </c>
      <c r="AL224" s="89" t="s">
        <v>1232</v>
      </c>
      <c r="AM224" s="89" t="s">
        <v>1231</v>
      </c>
      <c r="AN224" s="89" t="s">
        <v>56</v>
      </c>
      <c r="AO224" s="89" t="s">
        <v>1233</v>
      </c>
      <c r="AP224" s="89" t="s">
        <v>1233</v>
      </c>
      <c r="AQ224" s="89" t="s">
        <v>1233</v>
      </c>
      <c r="AR224" s="88" t="s">
        <v>1237</v>
      </c>
      <c r="AS224" s="96" t="s">
        <v>318</v>
      </c>
      <c r="AT224" s="88" t="s">
        <v>1238</v>
      </c>
      <c r="AU224" s="88" t="s">
        <v>1239</v>
      </c>
      <c r="AV224" s="88" t="s">
        <v>262</v>
      </c>
      <c r="AW224" s="88" t="s">
        <v>284</v>
      </c>
    </row>
    <row r="225" spans="1:49" s="8" customFormat="1" ht="19.899999999999999" customHeight="1">
      <c r="A225" s="92"/>
      <c r="B225" s="92"/>
      <c r="C225" s="92"/>
      <c r="D225" s="89"/>
      <c r="E225" s="92"/>
      <c r="F225" s="96"/>
      <c r="G225" s="89"/>
      <c r="H225" s="96"/>
      <c r="I225" s="96"/>
      <c r="J225" s="96"/>
      <c r="K225" s="96"/>
      <c r="L225" s="21" t="s">
        <v>896</v>
      </c>
      <c r="M225" s="25">
        <v>4820.96</v>
      </c>
      <c r="N225" s="96"/>
      <c r="O225" s="96"/>
      <c r="P225" s="96"/>
      <c r="Q225" s="96"/>
      <c r="R225" s="96"/>
      <c r="S225" s="96"/>
      <c r="T225" s="92"/>
      <c r="U225" s="100"/>
      <c r="V225" s="91"/>
      <c r="W225" s="91"/>
      <c r="X225" s="89"/>
      <c r="Y225" s="89"/>
      <c r="Z225" s="89"/>
      <c r="AA225" s="92"/>
      <c r="AB225" s="96"/>
      <c r="AC225" s="89"/>
      <c r="AD225" s="100"/>
      <c r="AE225" s="100"/>
      <c r="AF225" s="101"/>
      <c r="AG225" s="88"/>
      <c r="AH225" s="89"/>
      <c r="AI225" s="89"/>
      <c r="AJ225" s="89"/>
      <c r="AK225" s="88"/>
      <c r="AL225" s="89"/>
      <c r="AM225" s="89"/>
      <c r="AN225" s="89"/>
      <c r="AO225" s="89"/>
      <c r="AP225" s="89"/>
      <c r="AQ225" s="89"/>
      <c r="AR225" s="88"/>
      <c r="AS225" s="96"/>
      <c r="AT225" s="88"/>
      <c r="AU225" s="88"/>
      <c r="AV225" s="88"/>
      <c r="AW225" s="88"/>
    </row>
    <row r="226" spans="1:49" s="8" customFormat="1" ht="19.899999999999999" customHeight="1">
      <c r="A226" s="92"/>
      <c r="B226" s="92"/>
      <c r="C226" s="92"/>
      <c r="D226" s="89"/>
      <c r="E226" s="92"/>
      <c r="F226" s="96"/>
      <c r="G226" s="89"/>
      <c r="H226" s="96"/>
      <c r="I226" s="96"/>
      <c r="J226" s="96"/>
      <c r="K226" s="96"/>
      <c r="L226" s="21" t="s">
        <v>897</v>
      </c>
      <c r="M226" s="25">
        <v>5629.48</v>
      </c>
      <c r="N226" s="96"/>
      <c r="O226" s="96"/>
      <c r="P226" s="96"/>
      <c r="Q226" s="96"/>
      <c r="R226" s="96"/>
      <c r="S226" s="96"/>
      <c r="T226" s="92"/>
      <c r="U226" s="100"/>
      <c r="V226" s="91"/>
      <c r="W226" s="91"/>
      <c r="X226" s="89"/>
      <c r="Y226" s="89"/>
      <c r="Z226" s="89"/>
      <c r="AA226" s="92"/>
      <c r="AB226" s="96"/>
      <c r="AC226" s="89"/>
      <c r="AD226" s="100"/>
      <c r="AE226" s="100"/>
      <c r="AF226" s="101"/>
      <c r="AG226" s="88"/>
      <c r="AH226" s="89"/>
      <c r="AI226" s="89"/>
      <c r="AJ226" s="89"/>
      <c r="AK226" s="88"/>
      <c r="AL226" s="89"/>
      <c r="AM226" s="89"/>
      <c r="AN226" s="89"/>
      <c r="AO226" s="89"/>
      <c r="AP226" s="89"/>
      <c r="AQ226" s="89"/>
      <c r="AR226" s="88"/>
      <c r="AS226" s="96"/>
      <c r="AT226" s="88"/>
      <c r="AU226" s="88"/>
      <c r="AV226" s="88"/>
      <c r="AW226" s="88"/>
    </row>
    <row r="227" spans="1:49" s="8" customFormat="1" ht="49.9" customHeight="1">
      <c r="A227" s="19" t="s">
        <v>306</v>
      </c>
      <c r="B227" s="19" t="s">
        <v>330</v>
      </c>
      <c r="C227" s="19">
        <v>2016</v>
      </c>
      <c r="D227" s="16" t="s">
        <v>135</v>
      </c>
      <c r="E227" s="19">
        <v>108</v>
      </c>
      <c r="F227" s="21" t="s">
        <v>307</v>
      </c>
      <c r="G227" s="29" t="s">
        <v>1043</v>
      </c>
      <c r="H227" s="21" t="s">
        <v>900</v>
      </c>
      <c r="I227" s="96"/>
      <c r="J227" s="96"/>
      <c r="K227" s="96"/>
      <c r="L227" s="21" t="s">
        <v>566</v>
      </c>
      <c r="M227" s="25">
        <v>5617.88</v>
      </c>
      <c r="N227" s="96"/>
      <c r="O227" s="96"/>
      <c r="P227" s="96"/>
      <c r="Q227" s="21" t="s">
        <v>566</v>
      </c>
      <c r="R227" s="21" t="s">
        <v>579</v>
      </c>
      <c r="S227" s="21" t="s">
        <v>314</v>
      </c>
      <c r="T227" s="19" t="s">
        <v>903</v>
      </c>
      <c r="U227" s="24">
        <v>42429</v>
      </c>
      <c r="V227" s="25">
        <f>+W227/1.16</f>
        <v>307284.79000000004</v>
      </c>
      <c r="W227" s="25">
        <v>356450.35640000005</v>
      </c>
      <c r="X227" s="16" t="s">
        <v>1246</v>
      </c>
      <c r="Y227" s="16" t="s">
        <v>53</v>
      </c>
      <c r="Z227" s="16" t="s">
        <v>1245</v>
      </c>
      <c r="AA227" s="19" t="s">
        <v>349</v>
      </c>
      <c r="AB227" s="21" t="s">
        <v>900</v>
      </c>
      <c r="AC227" s="16" t="s">
        <v>1236</v>
      </c>
      <c r="AD227" s="24">
        <v>42430</v>
      </c>
      <c r="AE227" s="24">
        <v>42460</v>
      </c>
      <c r="AF227" s="27" t="s">
        <v>899</v>
      </c>
      <c r="AG227" s="29" t="s">
        <v>1235</v>
      </c>
      <c r="AH227" s="16" t="s">
        <v>55</v>
      </c>
      <c r="AI227" s="16" t="s">
        <v>1230</v>
      </c>
      <c r="AJ227" s="16" t="s">
        <v>1231</v>
      </c>
      <c r="AK227" s="29" t="s">
        <v>1234</v>
      </c>
      <c r="AL227" s="16" t="s">
        <v>1232</v>
      </c>
      <c r="AM227" s="16" t="s">
        <v>1231</v>
      </c>
      <c r="AN227" s="16" t="s">
        <v>56</v>
      </c>
      <c r="AO227" s="16" t="s">
        <v>1233</v>
      </c>
      <c r="AP227" s="16" t="s">
        <v>1233</v>
      </c>
      <c r="AQ227" s="16" t="s">
        <v>1233</v>
      </c>
      <c r="AR227" s="29" t="s">
        <v>1237</v>
      </c>
      <c r="AS227" s="21" t="s">
        <v>318</v>
      </c>
      <c r="AT227" s="29" t="s">
        <v>1238</v>
      </c>
      <c r="AU227" s="29" t="s">
        <v>1239</v>
      </c>
      <c r="AV227" s="29" t="s">
        <v>1035</v>
      </c>
      <c r="AW227" s="29" t="s">
        <v>1035</v>
      </c>
    </row>
    <row r="228" spans="1:49" s="8" customFormat="1" ht="49.9" customHeight="1">
      <c r="A228" s="19" t="s">
        <v>306</v>
      </c>
      <c r="B228" s="19" t="s">
        <v>75</v>
      </c>
      <c r="C228" s="19">
        <v>2016</v>
      </c>
      <c r="D228" s="16" t="s">
        <v>135</v>
      </c>
      <c r="E228" s="19">
        <v>109</v>
      </c>
      <c r="F228" s="21" t="s">
        <v>307</v>
      </c>
      <c r="G228" s="29" t="s">
        <v>1043</v>
      </c>
      <c r="H228" s="21" t="s">
        <v>901</v>
      </c>
      <c r="I228" s="21" t="s">
        <v>902</v>
      </c>
      <c r="J228" s="21" t="s">
        <v>646</v>
      </c>
      <c r="K228" s="21" t="s">
        <v>647</v>
      </c>
      <c r="L228" s="19"/>
      <c r="M228" s="25">
        <v>356450.35640000005</v>
      </c>
      <c r="N228" s="21" t="s">
        <v>902</v>
      </c>
      <c r="O228" s="21" t="s">
        <v>646</v>
      </c>
      <c r="P228" s="21" t="s">
        <v>647</v>
      </c>
      <c r="Q228" s="19"/>
      <c r="R228" s="21" t="s">
        <v>441</v>
      </c>
      <c r="S228" s="21" t="s">
        <v>314</v>
      </c>
      <c r="T228" s="19" t="s">
        <v>904</v>
      </c>
      <c r="U228" s="24">
        <v>42416</v>
      </c>
      <c r="V228" s="25">
        <f>+W228/1.16</f>
        <v>20400</v>
      </c>
      <c r="W228" s="25">
        <v>23664</v>
      </c>
      <c r="X228" s="16" t="s">
        <v>1246</v>
      </c>
      <c r="Y228" s="16" t="s">
        <v>53</v>
      </c>
      <c r="Z228" s="16" t="s">
        <v>1245</v>
      </c>
      <c r="AA228" s="19" t="s">
        <v>349</v>
      </c>
      <c r="AB228" s="21" t="s">
        <v>901</v>
      </c>
      <c r="AC228" s="16" t="s">
        <v>1236</v>
      </c>
      <c r="AD228" s="24">
        <v>42416</v>
      </c>
      <c r="AE228" s="24">
        <v>42416</v>
      </c>
      <c r="AF228" s="27" t="s">
        <v>905</v>
      </c>
      <c r="AG228" s="29" t="s">
        <v>1235</v>
      </c>
      <c r="AH228" s="16" t="s">
        <v>55</v>
      </c>
      <c r="AI228" s="16" t="s">
        <v>1230</v>
      </c>
      <c r="AJ228" s="16" t="s">
        <v>1231</v>
      </c>
      <c r="AK228" s="29" t="s">
        <v>1234</v>
      </c>
      <c r="AL228" s="16" t="s">
        <v>1232</v>
      </c>
      <c r="AM228" s="16" t="s">
        <v>1231</v>
      </c>
      <c r="AN228" s="16" t="s">
        <v>56</v>
      </c>
      <c r="AO228" s="16" t="s">
        <v>1233</v>
      </c>
      <c r="AP228" s="16" t="s">
        <v>1233</v>
      </c>
      <c r="AQ228" s="16" t="s">
        <v>1233</v>
      </c>
      <c r="AR228" s="29" t="s">
        <v>1237</v>
      </c>
      <c r="AS228" s="21" t="s">
        <v>318</v>
      </c>
      <c r="AT228" s="29" t="s">
        <v>1238</v>
      </c>
      <c r="AU228" s="29" t="s">
        <v>1239</v>
      </c>
      <c r="AV228" s="29" t="s">
        <v>1035</v>
      </c>
      <c r="AW228" s="29" t="s">
        <v>1035</v>
      </c>
    </row>
    <row r="229" spans="1:49" s="8" customFormat="1" ht="19.899999999999999" customHeight="1">
      <c r="A229" s="92" t="s">
        <v>306</v>
      </c>
      <c r="B229" s="92" t="s">
        <v>75</v>
      </c>
      <c r="C229" s="92">
        <v>2016</v>
      </c>
      <c r="D229" s="89" t="s">
        <v>135</v>
      </c>
      <c r="E229" s="92">
        <v>110</v>
      </c>
      <c r="F229" s="96" t="s">
        <v>307</v>
      </c>
      <c r="G229" s="88" t="s">
        <v>1030</v>
      </c>
      <c r="H229" s="96" t="s">
        <v>906</v>
      </c>
      <c r="I229" s="21" t="s">
        <v>907</v>
      </c>
      <c r="J229" s="21" t="s">
        <v>704</v>
      </c>
      <c r="K229" s="21" t="s">
        <v>908</v>
      </c>
      <c r="L229" s="92"/>
      <c r="M229" s="25">
        <v>23664</v>
      </c>
      <c r="N229" s="96" t="s">
        <v>902</v>
      </c>
      <c r="O229" s="96" t="s">
        <v>646</v>
      </c>
      <c r="P229" s="89" t="s">
        <v>647</v>
      </c>
      <c r="Q229" s="92"/>
      <c r="R229" s="96" t="s">
        <v>441</v>
      </c>
      <c r="S229" s="96" t="s">
        <v>314</v>
      </c>
      <c r="T229" s="92" t="s">
        <v>910</v>
      </c>
      <c r="U229" s="100">
        <v>42416</v>
      </c>
      <c r="V229" s="91">
        <f>+W229/1.16</f>
        <v>55350.000000000007</v>
      </c>
      <c r="W229" s="91">
        <v>64206</v>
      </c>
      <c r="X229" s="89" t="s">
        <v>1246</v>
      </c>
      <c r="Y229" s="89" t="s">
        <v>53</v>
      </c>
      <c r="Z229" s="89" t="s">
        <v>1245</v>
      </c>
      <c r="AA229" s="92" t="s">
        <v>349</v>
      </c>
      <c r="AB229" s="96" t="s">
        <v>911</v>
      </c>
      <c r="AC229" s="89" t="s">
        <v>1236</v>
      </c>
      <c r="AD229" s="100">
        <v>42416</v>
      </c>
      <c r="AE229" s="100">
        <v>42416</v>
      </c>
      <c r="AF229" s="101" t="s">
        <v>912</v>
      </c>
      <c r="AG229" s="88" t="s">
        <v>1235</v>
      </c>
      <c r="AH229" s="89" t="s">
        <v>55</v>
      </c>
      <c r="AI229" s="89" t="s">
        <v>1230</v>
      </c>
      <c r="AJ229" s="89" t="s">
        <v>1231</v>
      </c>
      <c r="AK229" s="88" t="s">
        <v>1234</v>
      </c>
      <c r="AL229" s="89" t="s">
        <v>1232</v>
      </c>
      <c r="AM229" s="89" t="s">
        <v>1231</v>
      </c>
      <c r="AN229" s="89" t="s">
        <v>56</v>
      </c>
      <c r="AO229" s="89" t="s">
        <v>1233</v>
      </c>
      <c r="AP229" s="89" t="s">
        <v>1233</v>
      </c>
      <c r="AQ229" s="89" t="s">
        <v>1233</v>
      </c>
      <c r="AR229" s="88" t="s">
        <v>1237</v>
      </c>
      <c r="AS229" s="96" t="s">
        <v>318</v>
      </c>
      <c r="AT229" s="88" t="s">
        <v>1238</v>
      </c>
      <c r="AU229" s="88" t="s">
        <v>1239</v>
      </c>
      <c r="AV229" s="88" t="s">
        <v>262</v>
      </c>
      <c r="AW229" s="88" t="s">
        <v>284</v>
      </c>
    </row>
    <row r="230" spans="1:49" s="8" customFormat="1" ht="19.899999999999999" customHeight="1">
      <c r="A230" s="92"/>
      <c r="B230" s="92"/>
      <c r="C230" s="92"/>
      <c r="D230" s="89"/>
      <c r="E230" s="92"/>
      <c r="F230" s="96"/>
      <c r="G230" s="89"/>
      <c r="H230" s="96"/>
      <c r="I230" s="16" t="s">
        <v>673</v>
      </c>
      <c r="J230" s="16" t="s">
        <v>909</v>
      </c>
      <c r="K230" s="16" t="s">
        <v>789</v>
      </c>
      <c r="L230" s="92"/>
      <c r="M230" s="25">
        <v>67512</v>
      </c>
      <c r="N230" s="96"/>
      <c r="O230" s="96"/>
      <c r="P230" s="89"/>
      <c r="Q230" s="92"/>
      <c r="R230" s="96"/>
      <c r="S230" s="96"/>
      <c r="T230" s="92"/>
      <c r="U230" s="100"/>
      <c r="V230" s="91"/>
      <c r="W230" s="91"/>
      <c r="X230" s="89"/>
      <c r="Y230" s="89"/>
      <c r="Z230" s="89"/>
      <c r="AA230" s="92"/>
      <c r="AB230" s="96"/>
      <c r="AC230" s="89"/>
      <c r="AD230" s="100"/>
      <c r="AE230" s="100"/>
      <c r="AF230" s="101"/>
      <c r="AG230" s="88"/>
      <c r="AH230" s="89"/>
      <c r="AI230" s="89"/>
      <c r="AJ230" s="89"/>
      <c r="AK230" s="88"/>
      <c r="AL230" s="89"/>
      <c r="AM230" s="89"/>
      <c r="AN230" s="89"/>
      <c r="AO230" s="89"/>
      <c r="AP230" s="89"/>
      <c r="AQ230" s="89"/>
      <c r="AR230" s="88"/>
      <c r="AS230" s="96"/>
      <c r="AT230" s="88"/>
      <c r="AU230" s="88"/>
      <c r="AV230" s="88"/>
      <c r="AW230" s="88"/>
    </row>
    <row r="231" spans="1:49" s="8" customFormat="1" ht="19.899999999999999" customHeight="1">
      <c r="A231" s="92"/>
      <c r="B231" s="92"/>
      <c r="C231" s="92"/>
      <c r="D231" s="89"/>
      <c r="E231" s="92"/>
      <c r="F231" s="96"/>
      <c r="G231" s="89"/>
      <c r="H231" s="96"/>
      <c r="I231" s="21" t="s">
        <v>902</v>
      </c>
      <c r="J231" s="21" t="s">
        <v>646</v>
      </c>
      <c r="K231" s="21" t="s">
        <v>647</v>
      </c>
      <c r="L231" s="92"/>
      <c r="M231" s="25">
        <v>69339</v>
      </c>
      <c r="N231" s="96"/>
      <c r="O231" s="96"/>
      <c r="P231" s="89"/>
      <c r="Q231" s="92"/>
      <c r="R231" s="96"/>
      <c r="S231" s="96"/>
      <c r="T231" s="92"/>
      <c r="U231" s="100"/>
      <c r="V231" s="91"/>
      <c r="W231" s="91"/>
      <c r="X231" s="89"/>
      <c r="Y231" s="89"/>
      <c r="Z231" s="89"/>
      <c r="AA231" s="92"/>
      <c r="AB231" s="96"/>
      <c r="AC231" s="89"/>
      <c r="AD231" s="100"/>
      <c r="AE231" s="100"/>
      <c r="AF231" s="101"/>
      <c r="AG231" s="88"/>
      <c r="AH231" s="89"/>
      <c r="AI231" s="89"/>
      <c r="AJ231" s="89"/>
      <c r="AK231" s="88"/>
      <c r="AL231" s="89"/>
      <c r="AM231" s="89"/>
      <c r="AN231" s="89"/>
      <c r="AO231" s="89"/>
      <c r="AP231" s="89"/>
      <c r="AQ231" s="89"/>
      <c r="AR231" s="88"/>
      <c r="AS231" s="96"/>
      <c r="AT231" s="88"/>
      <c r="AU231" s="88"/>
      <c r="AV231" s="88"/>
      <c r="AW231" s="88"/>
    </row>
    <row r="232" spans="1:49" s="8" customFormat="1" ht="19.899999999999999" customHeight="1">
      <c r="A232" s="92" t="s">
        <v>306</v>
      </c>
      <c r="B232" s="92" t="s">
        <v>330</v>
      </c>
      <c r="C232" s="92">
        <v>2016</v>
      </c>
      <c r="D232" s="89" t="s">
        <v>135</v>
      </c>
      <c r="E232" s="92">
        <v>113</v>
      </c>
      <c r="F232" s="96" t="s">
        <v>307</v>
      </c>
      <c r="G232" s="88" t="s">
        <v>1030</v>
      </c>
      <c r="H232" s="96" t="s">
        <v>913</v>
      </c>
      <c r="I232" s="96"/>
      <c r="J232" s="96"/>
      <c r="K232" s="96"/>
      <c r="L232" s="21" t="s">
        <v>914</v>
      </c>
      <c r="M232" s="25">
        <v>64206</v>
      </c>
      <c r="N232" s="96"/>
      <c r="O232" s="96"/>
      <c r="P232" s="96"/>
      <c r="Q232" s="92" t="s">
        <v>914</v>
      </c>
      <c r="R232" s="96" t="s">
        <v>441</v>
      </c>
      <c r="S232" s="96" t="s">
        <v>314</v>
      </c>
      <c r="T232" s="92" t="s">
        <v>917</v>
      </c>
      <c r="U232" s="100">
        <v>42404</v>
      </c>
      <c r="V232" s="91">
        <f>+W232/1.16</f>
        <v>200000</v>
      </c>
      <c r="W232" s="91">
        <v>232000</v>
      </c>
      <c r="X232" s="89" t="s">
        <v>1246</v>
      </c>
      <c r="Y232" s="89" t="s">
        <v>53</v>
      </c>
      <c r="Z232" s="89" t="s">
        <v>1245</v>
      </c>
      <c r="AA232" s="92" t="s">
        <v>349</v>
      </c>
      <c r="AB232" s="96" t="s">
        <v>913</v>
      </c>
      <c r="AC232" s="89" t="s">
        <v>1236</v>
      </c>
      <c r="AD232" s="100">
        <v>42404</v>
      </c>
      <c r="AE232" s="100">
        <v>42412</v>
      </c>
      <c r="AF232" s="101" t="s">
        <v>918</v>
      </c>
      <c r="AG232" s="88" t="s">
        <v>1235</v>
      </c>
      <c r="AH232" s="89" t="s">
        <v>55</v>
      </c>
      <c r="AI232" s="89" t="s">
        <v>1230</v>
      </c>
      <c r="AJ232" s="89" t="s">
        <v>1231</v>
      </c>
      <c r="AK232" s="88" t="s">
        <v>1234</v>
      </c>
      <c r="AL232" s="89" t="s">
        <v>1232</v>
      </c>
      <c r="AM232" s="89" t="s">
        <v>1231</v>
      </c>
      <c r="AN232" s="89" t="s">
        <v>56</v>
      </c>
      <c r="AO232" s="89" t="s">
        <v>1233</v>
      </c>
      <c r="AP232" s="89" t="s">
        <v>1233</v>
      </c>
      <c r="AQ232" s="89" t="s">
        <v>1233</v>
      </c>
      <c r="AR232" s="88" t="s">
        <v>1237</v>
      </c>
      <c r="AS232" s="96" t="s">
        <v>318</v>
      </c>
      <c r="AT232" s="88" t="s">
        <v>1238</v>
      </c>
      <c r="AU232" s="88" t="s">
        <v>1239</v>
      </c>
      <c r="AV232" s="88" t="s">
        <v>262</v>
      </c>
      <c r="AW232" s="88" t="s">
        <v>284</v>
      </c>
    </row>
    <row r="233" spans="1:49" s="8" customFormat="1" ht="19.899999999999999" customHeight="1">
      <c r="A233" s="92"/>
      <c r="B233" s="92"/>
      <c r="C233" s="92"/>
      <c r="D233" s="89"/>
      <c r="E233" s="92"/>
      <c r="F233" s="96"/>
      <c r="G233" s="89"/>
      <c r="H233" s="96"/>
      <c r="I233" s="96"/>
      <c r="J233" s="96"/>
      <c r="K233" s="96"/>
      <c r="L233" s="21" t="s">
        <v>915</v>
      </c>
      <c r="M233" s="25">
        <v>232000</v>
      </c>
      <c r="N233" s="96"/>
      <c r="O233" s="96"/>
      <c r="P233" s="96"/>
      <c r="Q233" s="92"/>
      <c r="R233" s="96"/>
      <c r="S233" s="96"/>
      <c r="T233" s="92"/>
      <c r="U233" s="100"/>
      <c r="V233" s="91"/>
      <c r="W233" s="91"/>
      <c r="X233" s="89"/>
      <c r="Y233" s="89"/>
      <c r="Z233" s="89"/>
      <c r="AA233" s="92"/>
      <c r="AB233" s="96"/>
      <c r="AC233" s="89"/>
      <c r="AD233" s="100"/>
      <c r="AE233" s="100"/>
      <c r="AF233" s="101"/>
      <c r="AG233" s="88"/>
      <c r="AH233" s="89"/>
      <c r="AI233" s="89"/>
      <c r="AJ233" s="89"/>
      <c r="AK233" s="88"/>
      <c r="AL233" s="89"/>
      <c r="AM233" s="89"/>
      <c r="AN233" s="89"/>
      <c r="AO233" s="89"/>
      <c r="AP233" s="89"/>
      <c r="AQ233" s="89"/>
      <c r="AR233" s="88"/>
      <c r="AS233" s="96"/>
      <c r="AT233" s="88"/>
      <c r="AU233" s="88"/>
      <c r="AV233" s="88"/>
      <c r="AW233" s="88"/>
    </row>
    <row r="234" spans="1:49" s="8" customFormat="1" ht="19.899999999999999" customHeight="1">
      <c r="A234" s="92"/>
      <c r="B234" s="92"/>
      <c r="C234" s="92"/>
      <c r="D234" s="89"/>
      <c r="E234" s="92"/>
      <c r="F234" s="96"/>
      <c r="G234" s="89"/>
      <c r="H234" s="96"/>
      <c r="I234" s="96"/>
      <c r="J234" s="96"/>
      <c r="K234" s="96"/>
      <c r="L234" s="21" t="s">
        <v>916</v>
      </c>
      <c r="M234" s="25">
        <v>260000</v>
      </c>
      <c r="N234" s="96"/>
      <c r="O234" s="96"/>
      <c r="P234" s="96"/>
      <c r="Q234" s="92"/>
      <c r="R234" s="96"/>
      <c r="S234" s="96"/>
      <c r="T234" s="92"/>
      <c r="U234" s="100"/>
      <c r="V234" s="91"/>
      <c r="W234" s="91"/>
      <c r="X234" s="89"/>
      <c r="Y234" s="89"/>
      <c r="Z234" s="89"/>
      <c r="AA234" s="92"/>
      <c r="AB234" s="96"/>
      <c r="AC234" s="89"/>
      <c r="AD234" s="100"/>
      <c r="AE234" s="100"/>
      <c r="AF234" s="101"/>
      <c r="AG234" s="88"/>
      <c r="AH234" s="89"/>
      <c r="AI234" s="89"/>
      <c r="AJ234" s="89"/>
      <c r="AK234" s="88"/>
      <c r="AL234" s="89"/>
      <c r="AM234" s="89"/>
      <c r="AN234" s="89"/>
      <c r="AO234" s="89"/>
      <c r="AP234" s="89"/>
      <c r="AQ234" s="89"/>
      <c r="AR234" s="88"/>
      <c r="AS234" s="96"/>
      <c r="AT234" s="88"/>
      <c r="AU234" s="88"/>
      <c r="AV234" s="88"/>
      <c r="AW234" s="88"/>
    </row>
    <row r="235" spans="1:49" s="8" customFormat="1" ht="19.899999999999999" customHeight="1">
      <c r="A235" s="92" t="s">
        <v>306</v>
      </c>
      <c r="B235" s="92" t="s">
        <v>134</v>
      </c>
      <c r="C235" s="92">
        <v>2016</v>
      </c>
      <c r="D235" s="89" t="s">
        <v>135</v>
      </c>
      <c r="E235" s="92">
        <v>130</v>
      </c>
      <c r="F235" s="96" t="s">
        <v>307</v>
      </c>
      <c r="G235" s="88" t="s">
        <v>1030</v>
      </c>
      <c r="H235" s="96" t="s">
        <v>919</v>
      </c>
      <c r="I235" s="96"/>
      <c r="J235" s="96"/>
      <c r="K235" s="96"/>
      <c r="L235" s="21" t="s">
        <v>920</v>
      </c>
      <c r="M235" s="25">
        <v>232000</v>
      </c>
      <c r="N235" s="96"/>
      <c r="O235" s="96"/>
      <c r="P235" s="96"/>
      <c r="Q235" s="92" t="s">
        <v>920</v>
      </c>
      <c r="R235" s="96" t="s">
        <v>425</v>
      </c>
      <c r="S235" s="96" t="s">
        <v>314</v>
      </c>
      <c r="T235" s="92" t="s">
        <v>923</v>
      </c>
      <c r="U235" s="100">
        <v>42443</v>
      </c>
      <c r="V235" s="91">
        <f>+W235/1.16</f>
        <v>330000</v>
      </c>
      <c r="W235" s="91">
        <v>382800</v>
      </c>
      <c r="X235" s="89" t="s">
        <v>1246</v>
      </c>
      <c r="Y235" s="89" t="s">
        <v>53</v>
      </c>
      <c r="Z235" s="89" t="s">
        <v>1245</v>
      </c>
      <c r="AA235" s="92" t="s">
        <v>349</v>
      </c>
      <c r="AB235" s="96" t="s">
        <v>919</v>
      </c>
      <c r="AC235" s="89" t="s">
        <v>1236</v>
      </c>
      <c r="AD235" s="100">
        <v>42443</v>
      </c>
      <c r="AE235" s="100">
        <v>42443</v>
      </c>
      <c r="AF235" s="101" t="s">
        <v>924</v>
      </c>
      <c r="AG235" s="88" t="s">
        <v>1235</v>
      </c>
      <c r="AH235" s="89" t="s">
        <v>55</v>
      </c>
      <c r="AI235" s="89" t="s">
        <v>1230</v>
      </c>
      <c r="AJ235" s="89" t="s">
        <v>1231</v>
      </c>
      <c r="AK235" s="88" t="s">
        <v>1234</v>
      </c>
      <c r="AL235" s="89" t="s">
        <v>1232</v>
      </c>
      <c r="AM235" s="89" t="s">
        <v>1231</v>
      </c>
      <c r="AN235" s="89" t="s">
        <v>56</v>
      </c>
      <c r="AO235" s="89" t="s">
        <v>1233</v>
      </c>
      <c r="AP235" s="89" t="s">
        <v>1233</v>
      </c>
      <c r="AQ235" s="89" t="s">
        <v>1233</v>
      </c>
      <c r="AR235" s="88" t="s">
        <v>1237</v>
      </c>
      <c r="AS235" s="96" t="s">
        <v>318</v>
      </c>
      <c r="AT235" s="88" t="s">
        <v>1238</v>
      </c>
      <c r="AU235" s="88" t="s">
        <v>1239</v>
      </c>
      <c r="AV235" s="88" t="s">
        <v>262</v>
      </c>
      <c r="AW235" s="88" t="s">
        <v>284</v>
      </c>
    </row>
    <row r="236" spans="1:49" s="8" customFormat="1" ht="19.899999999999999" customHeight="1">
      <c r="A236" s="92"/>
      <c r="B236" s="92"/>
      <c r="C236" s="92"/>
      <c r="D236" s="89"/>
      <c r="E236" s="92"/>
      <c r="F236" s="96"/>
      <c r="G236" s="89"/>
      <c r="H236" s="96"/>
      <c r="I236" s="96"/>
      <c r="J236" s="96"/>
      <c r="K236" s="96"/>
      <c r="L236" s="21" t="s">
        <v>921</v>
      </c>
      <c r="M236" s="25">
        <v>382800</v>
      </c>
      <c r="N236" s="96"/>
      <c r="O236" s="96"/>
      <c r="P236" s="96"/>
      <c r="Q236" s="92"/>
      <c r="R236" s="96"/>
      <c r="S236" s="96"/>
      <c r="T236" s="92"/>
      <c r="U236" s="100"/>
      <c r="V236" s="91"/>
      <c r="W236" s="91"/>
      <c r="X236" s="89"/>
      <c r="Y236" s="89"/>
      <c r="Z236" s="89"/>
      <c r="AA236" s="92"/>
      <c r="AB236" s="96"/>
      <c r="AC236" s="89"/>
      <c r="AD236" s="100"/>
      <c r="AE236" s="100"/>
      <c r="AF236" s="101"/>
      <c r="AG236" s="88"/>
      <c r="AH236" s="89"/>
      <c r="AI236" s="89"/>
      <c r="AJ236" s="89"/>
      <c r="AK236" s="88"/>
      <c r="AL236" s="89"/>
      <c r="AM236" s="89"/>
      <c r="AN236" s="89"/>
      <c r="AO236" s="89"/>
      <c r="AP236" s="89"/>
      <c r="AQ236" s="89"/>
      <c r="AR236" s="88"/>
      <c r="AS236" s="96"/>
      <c r="AT236" s="88"/>
      <c r="AU236" s="88"/>
      <c r="AV236" s="88"/>
      <c r="AW236" s="88"/>
    </row>
    <row r="237" spans="1:49" s="8" customFormat="1" ht="19.899999999999999" customHeight="1">
      <c r="A237" s="92"/>
      <c r="B237" s="92"/>
      <c r="C237" s="92"/>
      <c r="D237" s="89"/>
      <c r="E237" s="92"/>
      <c r="F237" s="96"/>
      <c r="G237" s="89"/>
      <c r="H237" s="96"/>
      <c r="I237" s="96"/>
      <c r="J237" s="96"/>
      <c r="K237" s="96"/>
      <c r="L237" s="21" t="s">
        <v>922</v>
      </c>
      <c r="M237" s="25">
        <v>438480</v>
      </c>
      <c r="N237" s="96"/>
      <c r="O237" s="96"/>
      <c r="P237" s="96"/>
      <c r="Q237" s="92"/>
      <c r="R237" s="96"/>
      <c r="S237" s="96"/>
      <c r="T237" s="92"/>
      <c r="U237" s="100"/>
      <c r="V237" s="91"/>
      <c r="W237" s="91"/>
      <c r="X237" s="89"/>
      <c r="Y237" s="89"/>
      <c r="Z237" s="89"/>
      <c r="AA237" s="92"/>
      <c r="AB237" s="96"/>
      <c r="AC237" s="89"/>
      <c r="AD237" s="100"/>
      <c r="AE237" s="100"/>
      <c r="AF237" s="101"/>
      <c r="AG237" s="88"/>
      <c r="AH237" s="89"/>
      <c r="AI237" s="89"/>
      <c r="AJ237" s="89"/>
      <c r="AK237" s="88"/>
      <c r="AL237" s="89"/>
      <c r="AM237" s="89"/>
      <c r="AN237" s="89"/>
      <c r="AO237" s="89"/>
      <c r="AP237" s="89"/>
      <c r="AQ237" s="89"/>
      <c r="AR237" s="88"/>
      <c r="AS237" s="96"/>
      <c r="AT237" s="88"/>
      <c r="AU237" s="88"/>
      <c r="AV237" s="88"/>
      <c r="AW237" s="88"/>
    </row>
    <row r="238" spans="1:49" s="8" customFormat="1" ht="49.9" customHeight="1">
      <c r="A238" s="19" t="s">
        <v>306</v>
      </c>
      <c r="B238" s="19" t="s">
        <v>75</v>
      </c>
      <c r="C238" s="19">
        <v>2016</v>
      </c>
      <c r="D238" s="16" t="s">
        <v>135</v>
      </c>
      <c r="E238" s="19">
        <v>138</v>
      </c>
      <c r="F238" s="21" t="s">
        <v>307</v>
      </c>
      <c r="G238" s="29" t="s">
        <v>1043</v>
      </c>
      <c r="H238" s="21" t="s">
        <v>925</v>
      </c>
      <c r="I238" s="21" t="s">
        <v>808</v>
      </c>
      <c r="J238" s="21" t="s">
        <v>809</v>
      </c>
      <c r="K238" s="21" t="s">
        <v>810</v>
      </c>
      <c r="L238" s="19"/>
      <c r="M238" s="25">
        <v>522000</v>
      </c>
      <c r="N238" s="21" t="s">
        <v>808</v>
      </c>
      <c r="O238" s="21" t="s">
        <v>809</v>
      </c>
      <c r="P238" s="21" t="s">
        <v>810</v>
      </c>
      <c r="Q238" s="19"/>
      <c r="R238" s="21" t="s">
        <v>441</v>
      </c>
      <c r="S238" s="21" t="s">
        <v>314</v>
      </c>
      <c r="T238" s="19" t="s">
        <v>929</v>
      </c>
      <c r="U238" s="24">
        <v>42423</v>
      </c>
      <c r="V238" s="25">
        <f>+W238/1.16</f>
        <v>1100</v>
      </c>
      <c r="W238" s="25">
        <v>1276</v>
      </c>
      <c r="X238" s="16" t="s">
        <v>1246</v>
      </c>
      <c r="Y238" s="16" t="s">
        <v>53</v>
      </c>
      <c r="Z238" s="16" t="s">
        <v>1245</v>
      </c>
      <c r="AA238" s="19" t="s">
        <v>349</v>
      </c>
      <c r="AB238" s="21" t="s">
        <v>925</v>
      </c>
      <c r="AC238" s="16" t="s">
        <v>1236</v>
      </c>
      <c r="AD238" s="24">
        <v>42423</v>
      </c>
      <c r="AE238" s="24">
        <v>42430</v>
      </c>
      <c r="AF238" s="27" t="s">
        <v>932</v>
      </c>
      <c r="AG238" s="29" t="s">
        <v>1235</v>
      </c>
      <c r="AH238" s="16" t="s">
        <v>55</v>
      </c>
      <c r="AI238" s="16" t="s">
        <v>1230</v>
      </c>
      <c r="AJ238" s="16" t="s">
        <v>1231</v>
      </c>
      <c r="AK238" s="29" t="s">
        <v>1234</v>
      </c>
      <c r="AL238" s="16" t="s">
        <v>1232</v>
      </c>
      <c r="AM238" s="16" t="s">
        <v>1231</v>
      </c>
      <c r="AN238" s="16" t="s">
        <v>56</v>
      </c>
      <c r="AO238" s="16" t="s">
        <v>1233</v>
      </c>
      <c r="AP238" s="16" t="s">
        <v>1233</v>
      </c>
      <c r="AQ238" s="16" t="s">
        <v>1233</v>
      </c>
      <c r="AR238" s="29" t="s">
        <v>1237</v>
      </c>
      <c r="AS238" s="21" t="s">
        <v>318</v>
      </c>
      <c r="AT238" s="29" t="s">
        <v>1238</v>
      </c>
      <c r="AU238" s="29" t="s">
        <v>1239</v>
      </c>
      <c r="AV238" s="29" t="s">
        <v>1035</v>
      </c>
      <c r="AW238" s="29" t="s">
        <v>1035</v>
      </c>
    </row>
    <row r="239" spans="1:49" s="8" customFormat="1" ht="49.9" customHeight="1">
      <c r="A239" s="19" t="s">
        <v>306</v>
      </c>
      <c r="B239" s="19" t="s">
        <v>75</v>
      </c>
      <c r="C239" s="19">
        <v>2016</v>
      </c>
      <c r="D239" s="16" t="s">
        <v>135</v>
      </c>
      <c r="E239" s="19">
        <v>138</v>
      </c>
      <c r="F239" s="21" t="s">
        <v>307</v>
      </c>
      <c r="G239" s="29" t="s">
        <v>1043</v>
      </c>
      <c r="H239" s="21" t="s">
        <v>926</v>
      </c>
      <c r="I239" s="21" t="s">
        <v>808</v>
      </c>
      <c r="J239" s="21" t="s">
        <v>809</v>
      </c>
      <c r="K239" s="21" t="s">
        <v>810</v>
      </c>
      <c r="L239" s="19"/>
      <c r="M239" s="25">
        <v>1276</v>
      </c>
      <c r="N239" s="21" t="s">
        <v>808</v>
      </c>
      <c r="O239" s="21" t="s">
        <v>809</v>
      </c>
      <c r="P239" s="21" t="s">
        <v>810</v>
      </c>
      <c r="Q239" s="19"/>
      <c r="R239" s="21" t="s">
        <v>441</v>
      </c>
      <c r="S239" s="21" t="s">
        <v>314</v>
      </c>
      <c r="T239" s="19" t="s">
        <v>930</v>
      </c>
      <c r="U239" s="24">
        <v>42423</v>
      </c>
      <c r="V239" s="25">
        <f>+W239/1.16</f>
        <v>16650</v>
      </c>
      <c r="W239" s="25">
        <v>19314</v>
      </c>
      <c r="X239" s="16" t="s">
        <v>1246</v>
      </c>
      <c r="Y239" s="16" t="s">
        <v>53</v>
      </c>
      <c r="Z239" s="16" t="s">
        <v>1245</v>
      </c>
      <c r="AA239" s="19" t="s">
        <v>349</v>
      </c>
      <c r="AB239" s="21" t="s">
        <v>926</v>
      </c>
      <c r="AC239" s="16" t="s">
        <v>1236</v>
      </c>
      <c r="AD239" s="24">
        <v>42423</v>
      </c>
      <c r="AE239" s="24">
        <v>42472</v>
      </c>
      <c r="AF239" s="27" t="s">
        <v>933</v>
      </c>
      <c r="AG239" s="29" t="s">
        <v>1235</v>
      </c>
      <c r="AH239" s="16" t="s">
        <v>55</v>
      </c>
      <c r="AI239" s="16" t="s">
        <v>1230</v>
      </c>
      <c r="AJ239" s="16" t="s">
        <v>1231</v>
      </c>
      <c r="AK239" s="29" t="s">
        <v>1234</v>
      </c>
      <c r="AL239" s="16" t="s">
        <v>1232</v>
      </c>
      <c r="AM239" s="16" t="s">
        <v>1231</v>
      </c>
      <c r="AN239" s="16" t="s">
        <v>56</v>
      </c>
      <c r="AO239" s="16" t="s">
        <v>1233</v>
      </c>
      <c r="AP239" s="16" t="s">
        <v>1233</v>
      </c>
      <c r="AQ239" s="16" t="s">
        <v>1233</v>
      </c>
      <c r="AR239" s="29" t="s">
        <v>1237</v>
      </c>
      <c r="AS239" s="21" t="s">
        <v>318</v>
      </c>
      <c r="AT239" s="29" t="s">
        <v>1238</v>
      </c>
      <c r="AU239" s="29" t="s">
        <v>1239</v>
      </c>
      <c r="AV239" s="29" t="s">
        <v>1035</v>
      </c>
      <c r="AW239" s="29" t="s">
        <v>1035</v>
      </c>
    </row>
    <row r="240" spans="1:49" s="8" customFormat="1" ht="49.9" customHeight="1">
      <c r="A240" s="19" t="s">
        <v>306</v>
      </c>
      <c r="B240" s="19" t="s">
        <v>330</v>
      </c>
      <c r="C240" s="19">
        <v>2016</v>
      </c>
      <c r="D240" s="16" t="s">
        <v>135</v>
      </c>
      <c r="E240" s="19">
        <v>170</v>
      </c>
      <c r="F240" s="21" t="s">
        <v>307</v>
      </c>
      <c r="G240" s="29" t="s">
        <v>1043</v>
      </c>
      <c r="H240" s="21" t="s">
        <v>927</v>
      </c>
      <c r="I240" s="96"/>
      <c r="J240" s="96"/>
      <c r="K240" s="96"/>
      <c r="L240" s="21" t="s">
        <v>928</v>
      </c>
      <c r="M240" s="25">
        <v>19314</v>
      </c>
      <c r="N240" s="96"/>
      <c r="O240" s="96"/>
      <c r="P240" s="96"/>
      <c r="Q240" s="21" t="s">
        <v>928</v>
      </c>
      <c r="R240" s="21" t="s">
        <v>441</v>
      </c>
      <c r="S240" s="21" t="s">
        <v>314</v>
      </c>
      <c r="T240" s="19" t="s">
        <v>931</v>
      </c>
      <c r="U240" s="24">
        <v>42440</v>
      </c>
      <c r="V240" s="25">
        <f>+W240/1.16</f>
        <v>1200000</v>
      </c>
      <c r="W240" s="25">
        <v>1392000</v>
      </c>
      <c r="X240" s="16" t="s">
        <v>1246</v>
      </c>
      <c r="Y240" s="16" t="s">
        <v>53</v>
      </c>
      <c r="Z240" s="16" t="s">
        <v>1245</v>
      </c>
      <c r="AA240" s="19" t="s">
        <v>349</v>
      </c>
      <c r="AB240" s="21" t="s">
        <v>927</v>
      </c>
      <c r="AC240" s="16" t="s">
        <v>1236</v>
      </c>
      <c r="AD240" s="24">
        <v>42440</v>
      </c>
      <c r="AE240" s="24">
        <v>42735</v>
      </c>
      <c r="AF240" s="27" t="s">
        <v>934</v>
      </c>
      <c r="AG240" s="29" t="s">
        <v>1235</v>
      </c>
      <c r="AH240" s="16" t="s">
        <v>55</v>
      </c>
      <c r="AI240" s="16" t="s">
        <v>1230</v>
      </c>
      <c r="AJ240" s="16" t="s">
        <v>1231</v>
      </c>
      <c r="AK240" s="29" t="s">
        <v>1234</v>
      </c>
      <c r="AL240" s="16" t="s">
        <v>1232</v>
      </c>
      <c r="AM240" s="16" t="s">
        <v>1231</v>
      </c>
      <c r="AN240" s="16" t="s">
        <v>56</v>
      </c>
      <c r="AO240" s="16" t="s">
        <v>1233</v>
      </c>
      <c r="AP240" s="16" t="s">
        <v>1233</v>
      </c>
      <c r="AQ240" s="16" t="s">
        <v>1233</v>
      </c>
      <c r="AR240" s="29" t="s">
        <v>1237</v>
      </c>
      <c r="AS240" s="21" t="s">
        <v>318</v>
      </c>
      <c r="AT240" s="29" t="s">
        <v>1238</v>
      </c>
      <c r="AU240" s="29" t="s">
        <v>1239</v>
      </c>
      <c r="AV240" s="29" t="s">
        <v>1035</v>
      </c>
      <c r="AW240" s="29" t="s">
        <v>1035</v>
      </c>
    </row>
    <row r="241" spans="1:49" s="8" customFormat="1" ht="19.899999999999999" customHeight="1">
      <c r="A241" s="92" t="s">
        <v>306</v>
      </c>
      <c r="B241" s="92" t="s">
        <v>75</v>
      </c>
      <c r="C241" s="92">
        <v>2016</v>
      </c>
      <c r="D241" s="89" t="s">
        <v>135</v>
      </c>
      <c r="E241" s="92">
        <v>209</v>
      </c>
      <c r="F241" s="96" t="s">
        <v>307</v>
      </c>
      <c r="G241" s="88" t="s">
        <v>1030</v>
      </c>
      <c r="H241" s="96" t="s">
        <v>935</v>
      </c>
      <c r="I241" s="21" t="s">
        <v>681</v>
      </c>
      <c r="J241" s="21" t="s">
        <v>848</v>
      </c>
      <c r="K241" s="21" t="s">
        <v>936</v>
      </c>
      <c r="L241" s="19"/>
      <c r="M241" s="25">
        <v>1392000</v>
      </c>
      <c r="N241" s="96"/>
      <c r="O241" s="96"/>
      <c r="P241" s="96"/>
      <c r="Q241" s="96" t="s">
        <v>940</v>
      </c>
      <c r="R241" s="96" t="s">
        <v>64</v>
      </c>
      <c r="S241" s="96" t="s">
        <v>314</v>
      </c>
      <c r="T241" s="92" t="s">
        <v>941</v>
      </c>
      <c r="U241" s="100">
        <v>42458</v>
      </c>
      <c r="V241" s="91">
        <f>+W241/1.16</f>
        <v>286665.00000000006</v>
      </c>
      <c r="W241" s="91">
        <v>332531.40000000002</v>
      </c>
      <c r="X241" s="89" t="s">
        <v>1246</v>
      </c>
      <c r="Y241" s="89" t="s">
        <v>53</v>
      </c>
      <c r="Z241" s="89" t="s">
        <v>1245</v>
      </c>
      <c r="AA241" s="92" t="s">
        <v>349</v>
      </c>
      <c r="AB241" s="96" t="s">
        <v>942</v>
      </c>
      <c r="AC241" s="89" t="s">
        <v>1236</v>
      </c>
      <c r="AD241" s="100">
        <v>42458</v>
      </c>
      <c r="AE241" s="100">
        <v>42472</v>
      </c>
      <c r="AF241" s="101" t="s">
        <v>943</v>
      </c>
      <c r="AG241" s="88" t="s">
        <v>1235</v>
      </c>
      <c r="AH241" s="89" t="s">
        <v>55</v>
      </c>
      <c r="AI241" s="89" t="s">
        <v>1230</v>
      </c>
      <c r="AJ241" s="89" t="s">
        <v>1231</v>
      </c>
      <c r="AK241" s="88" t="s">
        <v>1234</v>
      </c>
      <c r="AL241" s="89" t="s">
        <v>1232</v>
      </c>
      <c r="AM241" s="89" t="s">
        <v>1231</v>
      </c>
      <c r="AN241" s="89" t="s">
        <v>56</v>
      </c>
      <c r="AO241" s="89" t="s">
        <v>1233</v>
      </c>
      <c r="AP241" s="89" t="s">
        <v>1233</v>
      </c>
      <c r="AQ241" s="89" t="s">
        <v>1233</v>
      </c>
      <c r="AR241" s="88" t="s">
        <v>1237</v>
      </c>
      <c r="AS241" s="96" t="s">
        <v>318</v>
      </c>
      <c r="AT241" s="88" t="s">
        <v>1238</v>
      </c>
      <c r="AU241" s="88" t="s">
        <v>1239</v>
      </c>
      <c r="AV241" s="88" t="s">
        <v>262</v>
      </c>
      <c r="AW241" s="88" t="s">
        <v>284</v>
      </c>
    </row>
    <row r="242" spans="1:49" s="8" customFormat="1" ht="19.899999999999999" customHeight="1">
      <c r="A242" s="92"/>
      <c r="B242" s="92"/>
      <c r="C242" s="92"/>
      <c r="D242" s="89"/>
      <c r="E242" s="92"/>
      <c r="F242" s="96"/>
      <c r="G242" s="89"/>
      <c r="H242" s="96"/>
      <c r="I242" s="16" t="s">
        <v>937</v>
      </c>
      <c r="J242" s="16" t="s">
        <v>938</v>
      </c>
      <c r="K242" s="16" t="s">
        <v>939</v>
      </c>
      <c r="L242" s="19"/>
      <c r="M242" s="25">
        <v>345946.8</v>
      </c>
      <c r="N242" s="96"/>
      <c r="O242" s="96"/>
      <c r="P242" s="96"/>
      <c r="Q242" s="96"/>
      <c r="R242" s="96"/>
      <c r="S242" s="96"/>
      <c r="T242" s="92"/>
      <c r="U242" s="100"/>
      <c r="V242" s="91"/>
      <c r="W242" s="91"/>
      <c r="X242" s="89"/>
      <c r="Y242" s="89"/>
      <c r="Z242" s="89"/>
      <c r="AA242" s="92"/>
      <c r="AB242" s="96"/>
      <c r="AC242" s="89"/>
      <c r="AD242" s="100"/>
      <c r="AE242" s="100"/>
      <c r="AF242" s="101"/>
      <c r="AG242" s="88"/>
      <c r="AH242" s="89"/>
      <c r="AI242" s="89"/>
      <c r="AJ242" s="89"/>
      <c r="AK242" s="88"/>
      <c r="AL242" s="89"/>
      <c r="AM242" s="89"/>
      <c r="AN242" s="89"/>
      <c r="AO242" s="89"/>
      <c r="AP242" s="89"/>
      <c r="AQ242" s="89"/>
      <c r="AR242" s="88"/>
      <c r="AS242" s="96"/>
      <c r="AT242" s="88"/>
      <c r="AU242" s="88"/>
      <c r="AV242" s="88"/>
      <c r="AW242" s="88"/>
    </row>
    <row r="243" spans="1:49" s="8" customFormat="1" ht="19.899999999999999" customHeight="1">
      <c r="A243" s="92"/>
      <c r="B243" s="92"/>
      <c r="C243" s="92"/>
      <c r="D243" s="89"/>
      <c r="E243" s="92"/>
      <c r="F243" s="96"/>
      <c r="G243" s="89"/>
      <c r="H243" s="96"/>
      <c r="I243" s="21"/>
      <c r="J243" s="21"/>
      <c r="K243" s="21"/>
      <c r="L243" s="21" t="s">
        <v>940</v>
      </c>
      <c r="M243" s="25">
        <v>352454.40000000002</v>
      </c>
      <c r="N243" s="96"/>
      <c r="O243" s="96"/>
      <c r="P243" s="96"/>
      <c r="Q243" s="96"/>
      <c r="R243" s="96"/>
      <c r="S243" s="96"/>
      <c r="T243" s="92"/>
      <c r="U243" s="100"/>
      <c r="V243" s="91"/>
      <c r="W243" s="91"/>
      <c r="X243" s="89"/>
      <c r="Y243" s="89"/>
      <c r="Z243" s="89"/>
      <c r="AA243" s="92"/>
      <c r="AB243" s="96"/>
      <c r="AC243" s="89"/>
      <c r="AD243" s="100"/>
      <c r="AE243" s="100"/>
      <c r="AF243" s="101"/>
      <c r="AG243" s="88"/>
      <c r="AH243" s="89"/>
      <c r="AI243" s="89"/>
      <c r="AJ243" s="89"/>
      <c r="AK243" s="88"/>
      <c r="AL243" s="89"/>
      <c r="AM243" s="89"/>
      <c r="AN243" s="89"/>
      <c r="AO243" s="89"/>
      <c r="AP243" s="89"/>
      <c r="AQ243" s="89"/>
      <c r="AR243" s="88"/>
      <c r="AS243" s="96"/>
      <c r="AT243" s="88"/>
      <c r="AU243" s="88"/>
      <c r="AV243" s="88"/>
      <c r="AW243" s="88"/>
    </row>
    <row r="244" spans="1:49" s="8" customFormat="1" ht="19.899999999999999" customHeight="1">
      <c r="A244" s="92" t="s">
        <v>306</v>
      </c>
      <c r="B244" s="92" t="s">
        <v>75</v>
      </c>
      <c r="C244" s="92">
        <v>2016</v>
      </c>
      <c r="D244" s="89" t="s">
        <v>944</v>
      </c>
      <c r="E244" s="92">
        <v>216</v>
      </c>
      <c r="F244" s="96" t="s">
        <v>307</v>
      </c>
      <c r="G244" s="88" t="s">
        <v>1030</v>
      </c>
      <c r="H244" s="96" t="s">
        <v>945</v>
      </c>
      <c r="I244" s="16" t="s">
        <v>63</v>
      </c>
      <c r="J244" s="16" t="s">
        <v>946</v>
      </c>
      <c r="K244" s="16" t="s">
        <v>60</v>
      </c>
      <c r="L244" s="19"/>
      <c r="M244" s="25">
        <v>332531.40000000002</v>
      </c>
      <c r="N244" s="96" t="s">
        <v>63</v>
      </c>
      <c r="O244" s="96" t="s">
        <v>946</v>
      </c>
      <c r="P244" s="96" t="s">
        <v>60</v>
      </c>
      <c r="Q244" s="96"/>
      <c r="R244" s="96" t="s">
        <v>114</v>
      </c>
      <c r="S244" s="96" t="s">
        <v>114</v>
      </c>
      <c r="T244" s="92" t="s">
        <v>948</v>
      </c>
      <c r="U244" s="100">
        <v>42479</v>
      </c>
      <c r="V244" s="91">
        <f>+W244/1.16</f>
        <v>84913.000000000015</v>
      </c>
      <c r="W244" s="91">
        <v>98499.08</v>
      </c>
      <c r="X244" s="89" t="s">
        <v>1246</v>
      </c>
      <c r="Y244" s="89" t="s">
        <v>53</v>
      </c>
      <c r="Z244" s="89" t="s">
        <v>1245</v>
      </c>
      <c r="AA244" s="92" t="s">
        <v>349</v>
      </c>
      <c r="AB244" s="96" t="s">
        <v>949</v>
      </c>
      <c r="AC244" s="89" t="s">
        <v>1236</v>
      </c>
      <c r="AD244" s="100">
        <v>42479</v>
      </c>
      <c r="AE244" s="100">
        <v>42480</v>
      </c>
      <c r="AF244" s="101" t="s">
        <v>950</v>
      </c>
      <c r="AG244" s="88" t="s">
        <v>1235</v>
      </c>
      <c r="AH244" s="89" t="s">
        <v>55</v>
      </c>
      <c r="AI244" s="89" t="s">
        <v>1230</v>
      </c>
      <c r="AJ244" s="89" t="s">
        <v>1231</v>
      </c>
      <c r="AK244" s="88" t="s">
        <v>1234</v>
      </c>
      <c r="AL244" s="89" t="s">
        <v>1232</v>
      </c>
      <c r="AM244" s="89" t="s">
        <v>1231</v>
      </c>
      <c r="AN244" s="89" t="s">
        <v>56</v>
      </c>
      <c r="AO244" s="89" t="s">
        <v>1233</v>
      </c>
      <c r="AP244" s="89" t="s">
        <v>1233</v>
      </c>
      <c r="AQ244" s="89" t="s">
        <v>1233</v>
      </c>
      <c r="AR244" s="88" t="s">
        <v>1237</v>
      </c>
      <c r="AS244" s="96" t="s">
        <v>318</v>
      </c>
      <c r="AT244" s="88" t="s">
        <v>1238</v>
      </c>
      <c r="AU244" s="88" t="s">
        <v>1239</v>
      </c>
      <c r="AV244" s="88" t="s">
        <v>262</v>
      </c>
      <c r="AW244" s="88" t="s">
        <v>284</v>
      </c>
    </row>
    <row r="245" spans="1:49" s="8" customFormat="1" ht="19.899999999999999" customHeight="1">
      <c r="A245" s="92"/>
      <c r="B245" s="92"/>
      <c r="C245" s="92"/>
      <c r="D245" s="89"/>
      <c r="E245" s="92"/>
      <c r="F245" s="96"/>
      <c r="G245" s="89"/>
      <c r="H245" s="96"/>
      <c r="I245" s="16"/>
      <c r="J245" s="16"/>
      <c r="K245" s="16"/>
      <c r="L245" s="16" t="s">
        <v>947</v>
      </c>
      <c r="M245" s="25">
        <v>98499.08</v>
      </c>
      <c r="N245" s="96"/>
      <c r="O245" s="96"/>
      <c r="P245" s="96"/>
      <c r="Q245" s="96"/>
      <c r="R245" s="96"/>
      <c r="S245" s="96"/>
      <c r="T245" s="92"/>
      <c r="U245" s="100"/>
      <c r="V245" s="91"/>
      <c r="W245" s="91"/>
      <c r="X245" s="89"/>
      <c r="Y245" s="89"/>
      <c r="Z245" s="89"/>
      <c r="AA245" s="92"/>
      <c r="AB245" s="96"/>
      <c r="AC245" s="89"/>
      <c r="AD245" s="100"/>
      <c r="AE245" s="100"/>
      <c r="AF245" s="101"/>
      <c r="AG245" s="88"/>
      <c r="AH245" s="89"/>
      <c r="AI245" s="89"/>
      <c r="AJ245" s="89"/>
      <c r="AK245" s="88"/>
      <c r="AL245" s="89"/>
      <c r="AM245" s="89"/>
      <c r="AN245" s="89"/>
      <c r="AO245" s="89"/>
      <c r="AP245" s="89"/>
      <c r="AQ245" s="89"/>
      <c r="AR245" s="88"/>
      <c r="AS245" s="96"/>
      <c r="AT245" s="88"/>
      <c r="AU245" s="88"/>
      <c r="AV245" s="88"/>
      <c r="AW245" s="88"/>
    </row>
    <row r="246" spans="1:49" s="8" customFormat="1" ht="19.899999999999999" customHeight="1">
      <c r="A246" s="92"/>
      <c r="B246" s="92"/>
      <c r="C246" s="92"/>
      <c r="D246" s="89"/>
      <c r="E246" s="92"/>
      <c r="F246" s="96"/>
      <c r="G246" s="89"/>
      <c r="H246" s="96"/>
      <c r="I246" s="21" t="s">
        <v>104</v>
      </c>
      <c r="J246" s="21" t="s">
        <v>105</v>
      </c>
      <c r="K246" s="21" t="s">
        <v>108</v>
      </c>
      <c r="L246" s="19"/>
      <c r="M246" s="25">
        <v>106166.8</v>
      </c>
      <c r="N246" s="96"/>
      <c r="O246" s="96"/>
      <c r="P246" s="96"/>
      <c r="Q246" s="96"/>
      <c r="R246" s="96"/>
      <c r="S246" s="96"/>
      <c r="T246" s="92"/>
      <c r="U246" s="100"/>
      <c r="V246" s="91"/>
      <c r="W246" s="91"/>
      <c r="X246" s="89"/>
      <c r="Y246" s="89"/>
      <c r="Z246" s="89"/>
      <c r="AA246" s="92"/>
      <c r="AB246" s="96"/>
      <c r="AC246" s="89"/>
      <c r="AD246" s="100"/>
      <c r="AE246" s="100"/>
      <c r="AF246" s="101"/>
      <c r="AG246" s="88"/>
      <c r="AH246" s="89"/>
      <c r="AI246" s="89"/>
      <c r="AJ246" s="89"/>
      <c r="AK246" s="88"/>
      <c r="AL246" s="89"/>
      <c r="AM246" s="89"/>
      <c r="AN246" s="89"/>
      <c r="AO246" s="89"/>
      <c r="AP246" s="89"/>
      <c r="AQ246" s="89"/>
      <c r="AR246" s="88"/>
      <c r="AS246" s="96"/>
      <c r="AT246" s="88"/>
      <c r="AU246" s="88"/>
      <c r="AV246" s="88"/>
      <c r="AW246" s="88"/>
    </row>
    <row r="247" spans="1:49" s="8" customFormat="1" ht="19.899999999999999" customHeight="1">
      <c r="A247" s="92" t="s">
        <v>306</v>
      </c>
      <c r="B247" s="92" t="s">
        <v>75</v>
      </c>
      <c r="C247" s="92">
        <v>2016</v>
      </c>
      <c r="D247" s="89" t="s">
        <v>944</v>
      </c>
      <c r="E247" s="92">
        <v>217</v>
      </c>
      <c r="F247" s="96" t="s">
        <v>307</v>
      </c>
      <c r="G247" s="88" t="s">
        <v>1030</v>
      </c>
      <c r="H247" s="96" t="s">
        <v>951</v>
      </c>
      <c r="I247" s="16" t="s">
        <v>63</v>
      </c>
      <c r="J247" s="16" t="s">
        <v>946</v>
      </c>
      <c r="K247" s="16" t="s">
        <v>60</v>
      </c>
      <c r="L247" s="19"/>
      <c r="M247" s="25">
        <v>110294.66</v>
      </c>
      <c r="N247" s="96" t="s">
        <v>63</v>
      </c>
      <c r="O247" s="96" t="s">
        <v>946</v>
      </c>
      <c r="P247" s="96" t="s">
        <v>60</v>
      </c>
      <c r="Q247" s="96"/>
      <c r="R247" s="96" t="s">
        <v>114</v>
      </c>
      <c r="S247" s="96" t="s">
        <v>114</v>
      </c>
      <c r="T247" s="92" t="s">
        <v>952</v>
      </c>
      <c r="U247" s="100">
        <v>42479</v>
      </c>
      <c r="V247" s="91">
        <f>+W247/1.16</f>
        <v>74336.051724137942</v>
      </c>
      <c r="W247" s="91">
        <v>86229.82</v>
      </c>
      <c r="X247" s="89" t="s">
        <v>1246</v>
      </c>
      <c r="Y247" s="89" t="s">
        <v>53</v>
      </c>
      <c r="Z247" s="89" t="s">
        <v>1245</v>
      </c>
      <c r="AA247" s="92" t="s">
        <v>349</v>
      </c>
      <c r="AB247" s="96" t="s">
        <v>951</v>
      </c>
      <c r="AC247" s="89" t="s">
        <v>1236</v>
      </c>
      <c r="AD247" s="100">
        <v>42479</v>
      </c>
      <c r="AE247" s="100">
        <v>42480</v>
      </c>
      <c r="AF247" s="101" t="s">
        <v>953</v>
      </c>
      <c r="AG247" s="88" t="s">
        <v>1235</v>
      </c>
      <c r="AH247" s="89" t="s">
        <v>55</v>
      </c>
      <c r="AI247" s="89" t="s">
        <v>1230</v>
      </c>
      <c r="AJ247" s="89" t="s">
        <v>1231</v>
      </c>
      <c r="AK247" s="88" t="s">
        <v>1234</v>
      </c>
      <c r="AL247" s="89" t="s">
        <v>1232</v>
      </c>
      <c r="AM247" s="89" t="s">
        <v>1231</v>
      </c>
      <c r="AN247" s="89" t="s">
        <v>56</v>
      </c>
      <c r="AO247" s="89" t="s">
        <v>1233</v>
      </c>
      <c r="AP247" s="89" t="s">
        <v>1233</v>
      </c>
      <c r="AQ247" s="89" t="s">
        <v>1233</v>
      </c>
      <c r="AR247" s="88" t="s">
        <v>1237</v>
      </c>
      <c r="AS247" s="96" t="s">
        <v>318</v>
      </c>
      <c r="AT247" s="88" t="s">
        <v>1238</v>
      </c>
      <c r="AU247" s="88" t="s">
        <v>1239</v>
      </c>
      <c r="AV247" s="88" t="s">
        <v>262</v>
      </c>
      <c r="AW247" s="88" t="s">
        <v>284</v>
      </c>
    </row>
    <row r="248" spans="1:49" s="8" customFormat="1" ht="19.899999999999999" customHeight="1">
      <c r="A248" s="92"/>
      <c r="B248" s="92"/>
      <c r="C248" s="92"/>
      <c r="D248" s="89"/>
      <c r="E248" s="92"/>
      <c r="F248" s="96"/>
      <c r="G248" s="89"/>
      <c r="H248" s="96"/>
      <c r="I248" s="21" t="s">
        <v>104</v>
      </c>
      <c r="J248" s="21" t="s">
        <v>105</v>
      </c>
      <c r="K248" s="21" t="s">
        <v>108</v>
      </c>
      <c r="L248" s="19"/>
      <c r="M248" s="25">
        <v>86229.82</v>
      </c>
      <c r="N248" s="96"/>
      <c r="O248" s="96"/>
      <c r="P248" s="96"/>
      <c r="Q248" s="96"/>
      <c r="R248" s="96"/>
      <c r="S248" s="96"/>
      <c r="T248" s="92"/>
      <c r="U248" s="100"/>
      <c r="V248" s="91"/>
      <c r="W248" s="91"/>
      <c r="X248" s="89"/>
      <c r="Y248" s="89"/>
      <c r="Z248" s="89"/>
      <c r="AA248" s="92"/>
      <c r="AB248" s="96"/>
      <c r="AC248" s="89"/>
      <c r="AD248" s="100"/>
      <c r="AE248" s="100"/>
      <c r="AF248" s="101"/>
      <c r="AG248" s="88"/>
      <c r="AH248" s="89"/>
      <c r="AI248" s="89"/>
      <c r="AJ248" s="89"/>
      <c r="AK248" s="88"/>
      <c r="AL248" s="89"/>
      <c r="AM248" s="89"/>
      <c r="AN248" s="89"/>
      <c r="AO248" s="89"/>
      <c r="AP248" s="89"/>
      <c r="AQ248" s="89"/>
      <c r="AR248" s="88"/>
      <c r="AS248" s="96"/>
      <c r="AT248" s="88"/>
      <c r="AU248" s="88"/>
      <c r="AV248" s="88"/>
      <c r="AW248" s="88"/>
    </row>
    <row r="249" spans="1:49" s="8" customFormat="1" ht="19.899999999999999" customHeight="1">
      <c r="A249" s="92"/>
      <c r="B249" s="92"/>
      <c r="C249" s="92"/>
      <c r="D249" s="89"/>
      <c r="E249" s="92"/>
      <c r="F249" s="96"/>
      <c r="G249" s="89"/>
      <c r="H249" s="96"/>
      <c r="I249" s="16"/>
      <c r="J249" s="16"/>
      <c r="K249" s="16"/>
      <c r="L249" s="16" t="s">
        <v>947</v>
      </c>
      <c r="M249" s="25">
        <v>94840.67</v>
      </c>
      <c r="N249" s="96"/>
      <c r="O249" s="96"/>
      <c r="P249" s="96"/>
      <c r="Q249" s="96"/>
      <c r="R249" s="96"/>
      <c r="S249" s="96"/>
      <c r="T249" s="92"/>
      <c r="U249" s="100"/>
      <c r="V249" s="91"/>
      <c r="W249" s="91"/>
      <c r="X249" s="89"/>
      <c r="Y249" s="89"/>
      <c r="Z249" s="89"/>
      <c r="AA249" s="92"/>
      <c r="AB249" s="96"/>
      <c r="AC249" s="89"/>
      <c r="AD249" s="100"/>
      <c r="AE249" s="100"/>
      <c r="AF249" s="101"/>
      <c r="AG249" s="88"/>
      <c r="AH249" s="89"/>
      <c r="AI249" s="89"/>
      <c r="AJ249" s="89"/>
      <c r="AK249" s="88"/>
      <c r="AL249" s="89"/>
      <c r="AM249" s="89"/>
      <c r="AN249" s="89"/>
      <c r="AO249" s="89"/>
      <c r="AP249" s="89"/>
      <c r="AQ249" s="89"/>
      <c r="AR249" s="88"/>
      <c r="AS249" s="96"/>
      <c r="AT249" s="88"/>
      <c r="AU249" s="88"/>
      <c r="AV249" s="88"/>
      <c r="AW249" s="88"/>
    </row>
    <row r="250" spans="1:49" s="8" customFormat="1" ht="19.899999999999999" customHeight="1">
      <c r="A250" s="92" t="s">
        <v>306</v>
      </c>
      <c r="B250" s="92" t="s">
        <v>75</v>
      </c>
      <c r="C250" s="92">
        <v>2016</v>
      </c>
      <c r="D250" s="89" t="s">
        <v>944</v>
      </c>
      <c r="E250" s="92">
        <v>219</v>
      </c>
      <c r="F250" s="96" t="s">
        <v>307</v>
      </c>
      <c r="G250" s="88" t="s">
        <v>1030</v>
      </c>
      <c r="H250" s="96" t="s">
        <v>954</v>
      </c>
      <c r="I250" s="89"/>
      <c r="J250" s="89"/>
      <c r="K250" s="89"/>
      <c r="L250" s="16" t="s">
        <v>947</v>
      </c>
      <c r="M250" s="25">
        <v>109397.05</v>
      </c>
      <c r="N250" s="96"/>
      <c r="O250" s="96"/>
      <c r="P250" s="96"/>
      <c r="Q250" s="96" t="s">
        <v>947</v>
      </c>
      <c r="R250" s="96" t="s">
        <v>441</v>
      </c>
      <c r="S250" s="96" t="s">
        <v>441</v>
      </c>
      <c r="T250" s="92" t="s">
        <v>955</v>
      </c>
      <c r="U250" s="100">
        <v>42479</v>
      </c>
      <c r="V250" s="91">
        <f>+W250/1.16</f>
        <v>336279.5775862069</v>
      </c>
      <c r="W250" s="91">
        <v>390084.31</v>
      </c>
      <c r="X250" s="89" t="s">
        <v>1246</v>
      </c>
      <c r="Y250" s="89" t="s">
        <v>53</v>
      </c>
      <c r="Z250" s="89" t="s">
        <v>1245</v>
      </c>
      <c r="AA250" s="92" t="s">
        <v>349</v>
      </c>
      <c r="AB250" s="96" t="s">
        <v>956</v>
      </c>
      <c r="AC250" s="89" t="s">
        <v>1236</v>
      </c>
      <c r="AD250" s="100">
        <v>42479</v>
      </c>
      <c r="AE250" s="100">
        <v>42480</v>
      </c>
      <c r="AF250" s="101" t="s">
        <v>957</v>
      </c>
      <c r="AG250" s="88" t="s">
        <v>1235</v>
      </c>
      <c r="AH250" s="89" t="s">
        <v>55</v>
      </c>
      <c r="AI250" s="89" t="s">
        <v>1230</v>
      </c>
      <c r="AJ250" s="89" t="s">
        <v>1231</v>
      </c>
      <c r="AK250" s="88" t="s">
        <v>1234</v>
      </c>
      <c r="AL250" s="89" t="s">
        <v>1232</v>
      </c>
      <c r="AM250" s="89" t="s">
        <v>1231</v>
      </c>
      <c r="AN250" s="89" t="s">
        <v>56</v>
      </c>
      <c r="AO250" s="89" t="s">
        <v>1233</v>
      </c>
      <c r="AP250" s="89" t="s">
        <v>1233</v>
      </c>
      <c r="AQ250" s="89" t="s">
        <v>1233</v>
      </c>
      <c r="AR250" s="88" t="s">
        <v>1237</v>
      </c>
      <c r="AS250" s="96" t="s">
        <v>318</v>
      </c>
      <c r="AT250" s="88" t="s">
        <v>1238</v>
      </c>
      <c r="AU250" s="88" t="s">
        <v>1239</v>
      </c>
      <c r="AV250" s="88" t="s">
        <v>262</v>
      </c>
      <c r="AW250" s="88" t="s">
        <v>284</v>
      </c>
    </row>
    <row r="251" spans="1:49" s="8" customFormat="1" ht="19.899999999999999" customHeight="1">
      <c r="A251" s="92"/>
      <c r="B251" s="92"/>
      <c r="C251" s="92"/>
      <c r="D251" s="89"/>
      <c r="E251" s="92"/>
      <c r="F251" s="96"/>
      <c r="G251" s="89"/>
      <c r="H251" s="96"/>
      <c r="I251" s="89"/>
      <c r="J251" s="89"/>
      <c r="K251" s="89"/>
      <c r="L251" s="21" t="s">
        <v>61</v>
      </c>
      <c r="M251" s="25">
        <v>390084.31</v>
      </c>
      <c r="N251" s="96"/>
      <c r="O251" s="96"/>
      <c r="P251" s="96"/>
      <c r="Q251" s="96"/>
      <c r="R251" s="96"/>
      <c r="S251" s="96"/>
      <c r="T251" s="92"/>
      <c r="U251" s="100"/>
      <c r="V251" s="91"/>
      <c r="W251" s="91"/>
      <c r="X251" s="89"/>
      <c r="Y251" s="89"/>
      <c r="Z251" s="89"/>
      <c r="AA251" s="92"/>
      <c r="AB251" s="96"/>
      <c r="AC251" s="89"/>
      <c r="AD251" s="100"/>
      <c r="AE251" s="100"/>
      <c r="AF251" s="101"/>
      <c r="AG251" s="88"/>
      <c r="AH251" s="89"/>
      <c r="AI251" s="89"/>
      <c r="AJ251" s="89"/>
      <c r="AK251" s="88"/>
      <c r="AL251" s="89"/>
      <c r="AM251" s="89"/>
      <c r="AN251" s="89"/>
      <c r="AO251" s="89"/>
      <c r="AP251" s="89"/>
      <c r="AQ251" s="89"/>
      <c r="AR251" s="88"/>
      <c r="AS251" s="96"/>
      <c r="AT251" s="88"/>
      <c r="AU251" s="88"/>
      <c r="AV251" s="88"/>
      <c r="AW251" s="88"/>
    </row>
    <row r="252" spans="1:49" s="8" customFormat="1" ht="19.899999999999999" customHeight="1">
      <c r="A252" s="92"/>
      <c r="B252" s="92"/>
      <c r="C252" s="92"/>
      <c r="D252" s="89"/>
      <c r="E252" s="92"/>
      <c r="F252" s="96"/>
      <c r="G252" s="89"/>
      <c r="H252" s="96"/>
      <c r="I252" s="89"/>
      <c r="J252" s="89"/>
      <c r="K252" s="89"/>
      <c r="L252" s="21" t="s">
        <v>855</v>
      </c>
      <c r="M252" s="25">
        <v>508486</v>
      </c>
      <c r="N252" s="96"/>
      <c r="O252" s="96"/>
      <c r="P252" s="96"/>
      <c r="Q252" s="96"/>
      <c r="R252" s="96"/>
      <c r="S252" s="96"/>
      <c r="T252" s="92"/>
      <c r="U252" s="100"/>
      <c r="V252" s="91"/>
      <c r="W252" s="91"/>
      <c r="X252" s="89"/>
      <c r="Y252" s="89"/>
      <c r="Z252" s="89"/>
      <c r="AA252" s="92"/>
      <c r="AB252" s="96"/>
      <c r="AC252" s="89"/>
      <c r="AD252" s="100"/>
      <c r="AE252" s="100"/>
      <c r="AF252" s="101"/>
      <c r="AG252" s="88"/>
      <c r="AH252" s="89"/>
      <c r="AI252" s="89"/>
      <c r="AJ252" s="89"/>
      <c r="AK252" s="88"/>
      <c r="AL252" s="89"/>
      <c r="AM252" s="89"/>
      <c r="AN252" s="89"/>
      <c r="AO252" s="89"/>
      <c r="AP252" s="89"/>
      <c r="AQ252" s="89"/>
      <c r="AR252" s="88"/>
      <c r="AS252" s="96"/>
      <c r="AT252" s="88"/>
      <c r="AU252" s="88"/>
      <c r="AV252" s="88"/>
      <c r="AW252" s="88"/>
    </row>
    <row r="253" spans="1:49" s="8" customFormat="1" ht="19.899999999999999" customHeight="1">
      <c r="A253" s="92" t="s">
        <v>306</v>
      </c>
      <c r="B253" s="92" t="s">
        <v>330</v>
      </c>
      <c r="C253" s="92">
        <v>2016</v>
      </c>
      <c r="D253" s="89" t="s">
        <v>944</v>
      </c>
      <c r="E253" s="92">
        <v>220</v>
      </c>
      <c r="F253" s="96" t="s">
        <v>307</v>
      </c>
      <c r="G253" s="88" t="s">
        <v>1030</v>
      </c>
      <c r="H253" s="96" t="s">
        <v>958</v>
      </c>
      <c r="I253" s="21" t="s">
        <v>959</v>
      </c>
      <c r="J253" s="21" t="s">
        <v>960</v>
      </c>
      <c r="K253" s="21" t="s">
        <v>961</v>
      </c>
      <c r="L253" s="19"/>
      <c r="M253" s="25">
        <v>482369.76</v>
      </c>
      <c r="N253" s="96" t="s">
        <v>959</v>
      </c>
      <c r="O253" s="96" t="s">
        <v>960</v>
      </c>
      <c r="P253" s="89" t="s">
        <v>961</v>
      </c>
      <c r="Q253" s="96"/>
      <c r="R253" s="96" t="s">
        <v>441</v>
      </c>
      <c r="S253" s="96" t="s">
        <v>441</v>
      </c>
      <c r="T253" s="92" t="s">
        <v>964</v>
      </c>
      <c r="U253" s="100">
        <v>42479</v>
      </c>
      <c r="V253" s="91">
        <f>+W253/1.16</f>
        <v>51000</v>
      </c>
      <c r="W253" s="91">
        <v>59160</v>
      </c>
      <c r="X253" s="89" t="s">
        <v>1246</v>
      </c>
      <c r="Y253" s="89" t="s">
        <v>53</v>
      </c>
      <c r="Z253" s="89" t="s">
        <v>1245</v>
      </c>
      <c r="AA253" s="92" t="s">
        <v>349</v>
      </c>
      <c r="AB253" s="96" t="s">
        <v>958</v>
      </c>
      <c r="AC253" s="89" t="s">
        <v>1236</v>
      </c>
      <c r="AD253" s="100">
        <v>42479</v>
      </c>
      <c r="AE253" s="100">
        <v>42492</v>
      </c>
      <c r="AF253" s="101" t="s">
        <v>965</v>
      </c>
      <c r="AG253" s="88" t="s">
        <v>1235</v>
      </c>
      <c r="AH253" s="89" t="s">
        <v>55</v>
      </c>
      <c r="AI253" s="89" t="s">
        <v>1230</v>
      </c>
      <c r="AJ253" s="89" t="s">
        <v>1231</v>
      </c>
      <c r="AK253" s="88" t="s">
        <v>1234</v>
      </c>
      <c r="AL253" s="89" t="s">
        <v>1232</v>
      </c>
      <c r="AM253" s="89" t="s">
        <v>1231</v>
      </c>
      <c r="AN253" s="89" t="s">
        <v>56</v>
      </c>
      <c r="AO253" s="89" t="s">
        <v>1233</v>
      </c>
      <c r="AP253" s="89" t="s">
        <v>1233</v>
      </c>
      <c r="AQ253" s="89" t="s">
        <v>1233</v>
      </c>
      <c r="AR253" s="88" t="s">
        <v>1237</v>
      </c>
      <c r="AS253" s="96" t="s">
        <v>318</v>
      </c>
      <c r="AT253" s="88" t="s">
        <v>1238</v>
      </c>
      <c r="AU253" s="88" t="s">
        <v>1239</v>
      </c>
      <c r="AV253" s="88" t="s">
        <v>262</v>
      </c>
      <c r="AW253" s="88" t="s">
        <v>284</v>
      </c>
    </row>
    <row r="254" spans="1:49" s="8" customFormat="1" ht="19.899999999999999" customHeight="1">
      <c r="A254" s="92"/>
      <c r="B254" s="92"/>
      <c r="C254" s="92"/>
      <c r="D254" s="89"/>
      <c r="E254" s="92"/>
      <c r="F254" s="96"/>
      <c r="G254" s="89"/>
      <c r="H254" s="96"/>
      <c r="I254" s="21"/>
      <c r="J254" s="21"/>
      <c r="K254" s="21"/>
      <c r="L254" s="21" t="s">
        <v>962</v>
      </c>
      <c r="M254" s="25">
        <v>59160</v>
      </c>
      <c r="N254" s="96"/>
      <c r="O254" s="96"/>
      <c r="P254" s="89"/>
      <c r="Q254" s="96"/>
      <c r="R254" s="96"/>
      <c r="S254" s="96"/>
      <c r="T254" s="92"/>
      <c r="U254" s="100"/>
      <c r="V254" s="91"/>
      <c r="W254" s="91"/>
      <c r="X254" s="89"/>
      <c r="Y254" s="89"/>
      <c r="Z254" s="89"/>
      <c r="AA254" s="92"/>
      <c r="AB254" s="96"/>
      <c r="AC254" s="89"/>
      <c r="AD254" s="100"/>
      <c r="AE254" s="100"/>
      <c r="AF254" s="101"/>
      <c r="AG254" s="88"/>
      <c r="AH254" s="89"/>
      <c r="AI254" s="89"/>
      <c r="AJ254" s="89"/>
      <c r="AK254" s="88"/>
      <c r="AL254" s="89"/>
      <c r="AM254" s="89"/>
      <c r="AN254" s="89"/>
      <c r="AO254" s="89"/>
      <c r="AP254" s="89"/>
      <c r="AQ254" s="89"/>
      <c r="AR254" s="88"/>
      <c r="AS254" s="96"/>
      <c r="AT254" s="88"/>
      <c r="AU254" s="88"/>
      <c r="AV254" s="88"/>
      <c r="AW254" s="88"/>
    </row>
    <row r="255" spans="1:49" s="8" customFormat="1" ht="19.899999999999999" customHeight="1">
      <c r="A255" s="92"/>
      <c r="B255" s="92"/>
      <c r="C255" s="92"/>
      <c r="D255" s="89"/>
      <c r="E255" s="92"/>
      <c r="F255" s="96"/>
      <c r="G255" s="89"/>
      <c r="H255" s="96"/>
      <c r="I255" s="21"/>
      <c r="J255" s="21"/>
      <c r="K255" s="21"/>
      <c r="L255" s="21" t="s">
        <v>963</v>
      </c>
      <c r="M255" s="25">
        <v>87000</v>
      </c>
      <c r="N255" s="96"/>
      <c r="O255" s="96"/>
      <c r="P255" s="89"/>
      <c r="Q255" s="96"/>
      <c r="R255" s="96"/>
      <c r="S255" s="96"/>
      <c r="T255" s="92"/>
      <c r="U255" s="100"/>
      <c r="V255" s="91"/>
      <c r="W255" s="91"/>
      <c r="X255" s="89"/>
      <c r="Y255" s="89"/>
      <c r="Z255" s="89"/>
      <c r="AA255" s="92"/>
      <c r="AB255" s="96"/>
      <c r="AC255" s="89"/>
      <c r="AD255" s="100"/>
      <c r="AE255" s="100"/>
      <c r="AF255" s="101"/>
      <c r="AG255" s="88"/>
      <c r="AH255" s="89"/>
      <c r="AI255" s="89"/>
      <c r="AJ255" s="89"/>
      <c r="AK255" s="88"/>
      <c r="AL255" s="89"/>
      <c r="AM255" s="89"/>
      <c r="AN255" s="89"/>
      <c r="AO255" s="89"/>
      <c r="AP255" s="89"/>
      <c r="AQ255" s="89"/>
      <c r="AR255" s="88"/>
      <c r="AS255" s="96"/>
      <c r="AT255" s="88"/>
      <c r="AU255" s="88"/>
      <c r="AV255" s="88"/>
      <c r="AW255" s="88"/>
    </row>
    <row r="256" spans="1:49" s="8" customFormat="1" ht="19.899999999999999" customHeight="1">
      <c r="A256" s="92" t="s">
        <v>306</v>
      </c>
      <c r="B256" s="92" t="s">
        <v>75</v>
      </c>
      <c r="C256" s="92">
        <v>2016</v>
      </c>
      <c r="D256" s="89" t="s">
        <v>944</v>
      </c>
      <c r="E256" s="92">
        <v>221</v>
      </c>
      <c r="F256" s="96" t="s">
        <v>307</v>
      </c>
      <c r="G256" s="88" t="s">
        <v>1030</v>
      </c>
      <c r="H256" s="96" t="s">
        <v>966</v>
      </c>
      <c r="I256" s="16"/>
      <c r="J256" s="16"/>
      <c r="K256" s="16"/>
      <c r="L256" s="16" t="s">
        <v>967</v>
      </c>
      <c r="M256" s="25">
        <v>76560</v>
      </c>
      <c r="N256" s="96" t="s">
        <v>63</v>
      </c>
      <c r="O256" s="96" t="s">
        <v>946</v>
      </c>
      <c r="P256" s="96" t="s">
        <v>60</v>
      </c>
      <c r="Q256" s="96"/>
      <c r="R256" s="96" t="s">
        <v>579</v>
      </c>
      <c r="S256" s="96" t="s">
        <v>579</v>
      </c>
      <c r="T256" s="92" t="s">
        <v>968</v>
      </c>
      <c r="U256" s="100">
        <v>42467</v>
      </c>
      <c r="V256" s="91">
        <f>+W256/1.16</f>
        <v>39356.43965517242</v>
      </c>
      <c r="W256" s="91">
        <v>45653.47</v>
      </c>
      <c r="X256" s="89" t="s">
        <v>1246</v>
      </c>
      <c r="Y256" s="89" t="s">
        <v>53</v>
      </c>
      <c r="Z256" s="89" t="s">
        <v>1245</v>
      </c>
      <c r="AA256" s="92" t="s">
        <v>349</v>
      </c>
      <c r="AB256" s="96" t="s">
        <v>966</v>
      </c>
      <c r="AC256" s="89" t="s">
        <v>1236</v>
      </c>
      <c r="AD256" s="100">
        <v>42467</v>
      </c>
      <c r="AE256" s="100">
        <v>42474</v>
      </c>
      <c r="AF256" s="101" t="s">
        <v>969</v>
      </c>
      <c r="AG256" s="88" t="s">
        <v>1235</v>
      </c>
      <c r="AH256" s="89" t="s">
        <v>55</v>
      </c>
      <c r="AI256" s="89" t="s">
        <v>1230</v>
      </c>
      <c r="AJ256" s="89" t="s">
        <v>1231</v>
      </c>
      <c r="AK256" s="88" t="s">
        <v>1234</v>
      </c>
      <c r="AL256" s="89" t="s">
        <v>1232</v>
      </c>
      <c r="AM256" s="89" t="s">
        <v>1231</v>
      </c>
      <c r="AN256" s="89" t="s">
        <v>56</v>
      </c>
      <c r="AO256" s="89" t="s">
        <v>1233</v>
      </c>
      <c r="AP256" s="89" t="s">
        <v>1233</v>
      </c>
      <c r="AQ256" s="89" t="s">
        <v>1233</v>
      </c>
      <c r="AR256" s="88" t="s">
        <v>1237</v>
      </c>
      <c r="AS256" s="96" t="s">
        <v>318</v>
      </c>
      <c r="AT256" s="88" t="s">
        <v>1238</v>
      </c>
      <c r="AU256" s="88" t="s">
        <v>1239</v>
      </c>
      <c r="AV256" s="88" t="s">
        <v>262</v>
      </c>
      <c r="AW256" s="88" t="s">
        <v>284</v>
      </c>
    </row>
    <row r="257" spans="1:49" s="8" customFormat="1" ht="19.899999999999999" customHeight="1">
      <c r="A257" s="92"/>
      <c r="B257" s="92"/>
      <c r="C257" s="92"/>
      <c r="D257" s="89"/>
      <c r="E257" s="92"/>
      <c r="F257" s="96"/>
      <c r="G257" s="89"/>
      <c r="H257" s="96"/>
      <c r="I257" s="16" t="s">
        <v>104</v>
      </c>
      <c r="J257" s="16" t="s">
        <v>105</v>
      </c>
      <c r="K257" s="16" t="s">
        <v>108</v>
      </c>
      <c r="L257" s="19"/>
      <c r="M257" s="25">
        <v>50576</v>
      </c>
      <c r="N257" s="96"/>
      <c r="O257" s="96"/>
      <c r="P257" s="96"/>
      <c r="Q257" s="96"/>
      <c r="R257" s="96"/>
      <c r="S257" s="96"/>
      <c r="T257" s="92"/>
      <c r="U257" s="100"/>
      <c r="V257" s="91"/>
      <c r="W257" s="91"/>
      <c r="X257" s="89"/>
      <c r="Y257" s="89"/>
      <c r="Z257" s="89"/>
      <c r="AA257" s="92"/>
      <c r="AB257" s="96"/>
      <c r="AC257" s="89"/>
      <c r="AD257" s="100"/>
      <c r="AE257" s="100"/>
      <c r="AF257" s="101"/>
      <c r="AG257" s="88"/>
      <c r="AH257" s="89"/>
      <c r="AI257" s="89"/>
      <c r="AJ257" s="89"/>
      <c r="AK257" s="88"/>
      <c r="AL257" s="89"/>
      <c r="AM257" s="89"/>
      <c r="AN257" s="89"/>
      <c r="AO257" s="89"/>
      <c r="AP257" s="89"/>
      <c r="AQ257" s="89"/>
      <c r="AR257" s="88"/>
      <c r="AS257" s="96"/>
      <c r="AT257" s="88"/>
      <c r="AU257" s="88"/>
      <c r="AV257" s="88"/>
      <c r="AW257" s="88"/>
    </row>
    <row r="258" spans="1:49" s="8" customFormat="1" ht="19.899999999999999" customHeight="1">
      <c r="A258" s="92"/>
      <c r="B258" s="92"/>
      <c r="C258" s="92"/>
      <c r="D258" s="89"/>
      <c r="E258" s="92"/>
      <c r="F258" s="96"/>
      <c r="G258" s="89"/>
      <c r="H258" s="96"/>
      <c r="I258" s="21" t="s">
        <v>63</v>
      </c>
      <c r="J258" s="21" t="s">
        <v>946</v>
      </c>
      <c r="K258" s="21" t="s">
        <v>60</v>
      </c>
      <c r="L258" s="19"/>
      <c r="M258" s="25">
        <v>49305.75</v>
      </c>
      <c r="N258" s="96"/>
      <c r="O258" s="96"/>
      <c r="P258" s="96"/>
      <c r="Q258" s="96"/>
      <c r="R258" s="96"/>
      <c r="S258" s="96"/>
      <c r="T258" s="92"/>
      <c r="U258" s="100"/>
      <c r="V258" s="91"/>
      <c r="W258" s="91"/>
      <c r="X258" s="89"/>
      <c r="Y258" s="89"/>
      <c r="Z258" s="89"/>
      <c r="AA258" s="92"/>
      <c r="AB258" s="96"/>
      <c r="AC258" s="89"/>
      <c r="AD258" s="100"/>
      <c r="AE258" s="100"/>
      <c r="AF258" s="101"/>
      <c r="AG258" s="88"/>
      <c r="AH258" s="89"/>
      <c r="AI258" s="89"/>
      <c r="AJ258" s="89"/>
      <c r="AK258" s="88"/>
      <c r="AL258" s="89"/>
      <c r="AM258" s="89"/>
      <c r="AN258" s="89"/>
      <c r="AO258" s="89"/>
      <c r="AP258" s="89"/>
      <c r="AQ258" s="89"/>
      <c r="AR258" s="88"/>
      <c r="AS258" s="96"/>
      <c r="AT258" s="88"/>
      <c r="AU258" s="88"/>
      <c r="AV258" s="88"/>
      <c r="AW258" s="88"/>
    </row>
    <row r="259" spans="1:49" s="8" customFormat="1" ht="19.899999999999999" customHeight="1">
      <c r="A259" s="92" t="s">
        <v>306</v>
      </c>
      <c r="B259" s="92" t="s">
        <v>330</v>
      </c>
      <c r="C259" s="92">
        <v>2016</v>
      </c>
      <c r="D259" s="89" t="s">
        <v>944</v>
      </c>
      <c r="E259" s="92">
        <v>224</v>
      </c>
      <c r="F259" s="96" t="s">
        <v>307</v>
      </c>
      <c r="G259" s="88" t="s">
        <v>1030</v>
      </c>
      <c r="H259" s="96" t="s">
        <v>970</v>
      </c>
      <c r="I259" s="16" t="s">
        <v>971</v>
      </c>
      <c r="J259" s="16" t="s">
        <v>972</v>
      </c>
      <c r="K259" s="16" t="s">
        <v>973</v>
      </c>
      <c r="L259" s="92"/>
      <c r="M259" s="25">
        <v>45653.47</v>
      </c>
      <c r="N259" s="96" t="s">
        <v>971</v>
      </c>
      <c r="O259" s="96" t="s">
        <v>972</v>
      </c>
      <c r="P259" s="96" t="s">
        <v>973</v>
      </c>
      <c r="Q259" s="96"/>
      <c r="R259" s="96" t="s">
        <v>579</v>
      </c>
      <c r="S259" s="96" t="s">
        <v>579</v>
      </c>
      <c r="T259" s="92" t="s">
        <v>975</v>
      </c>
      <c r="U259" s="100">
        <v>42466</v>
      </c>
      <c r="V259" s="91">
        <f>+W259/1.16</f>
        <v>162291.37931034484</v>
      </c>
      <c r="W259" s="91">
        <v>188258</v>
      </c>
      <c r="X259" s="89" t="s">
        <v>1246</v>
      </c>
      <c r="Y259" s="89" t="s">
        <v>53</v>
      </c>
      <c r="Z259" s="89" t="s">
        <v>1245</v>
      </c>
      <c r="AA259" s="92" t="s">
        <v>349</v>
      </c>
      <c r="AB259" s="96" t="s">
        <v>970</v>
      </c>
      <c r="AC259" s="89" t="s">
        <v>1236</v>
      </c>
      <c r="AD259" s="100">
        <v>42466</v>
      </c>
      <c r="AE259" s="100">
        <v>42735</v>
      </c>
      <c r="AF259" s="101" t="s">
        <v>976</v>
      </c>
      <c r="AG259" s="88" t="s">
        <v>1235</v>
      </c>
      <c r="AH259" s="89" t="s">
        <v>55</v>
      </c>
      <c r="AI259" s="89" t="s">
        <v>1230</v>
      </c>
      <c r="AJ259" s="89" t="s">
        <v>1231</v>
      </c>
      <c r="AK259" s="88" t="s">
        <v>1234</v>
      </c>
      <c r="AL259" s="89" t="s">
        <v>1232</v>
      </c>
      <c r="AM259" s="89" t="s">
        <v>1231</v>
      </c>
      <c r="AN259" s="89" t="s">
        <v>56</v>
      </c>
      <c r="AO259" s="89" t="s">
        <v>1233</v>
      </c>
      <c r="AP259" s="89" t="s">
        <v>1233</v>
      </c>
      <c r="AQ259" s="89" t="s">
        <v>1233</v>
      </c>
      <c r="AR259" s="88" t="s">
        <v>1237</v>
      </c>
      <c r="AS259" s="96" t="s">
        <v>318</v>
      </c>
      <c r="AT259" s="88" t="s">
        <v>1238</v>
      </c>
      <c r="AU259" s="88" t="s">
        <v>1239</v>
      </c>
      <c r="AV259" s="88" t="s">
        <v>262</v>
      </c>
      <c r="AW259" s="88" t="s">
        <v>284</v>
      </c>
    </row>
    <row r="260" spans="1:49" s="8" customFormat="1" ht="19.899999999999999" customHeight="1">
      <c r="A260" s="92"/>
      <c r="B260" s="92"/>
      <c r="C260" s="92"/>
      <c r="D260" s="89"/>
      <c r="E260" s="92"/>
      <c r="F260" s="96"/>
      <c r="G260" s="89"/>
      <c r="H260" s="96"/>
      <c r="I260" s="16" t="s">
        <v>873</v>
      </c>
      <c r="J260" s="16" t="s">
        <v>646</v>
      </c>
      <c r="K260" s="16" t="s">
        <v>674</v>
      </c>
      <c r="L260" s="92"/>
      <c r="M260" s="25">
        <v>188258</v>
      </c>
      <c r="N260" s="96"/>
      <c r="O260" s="96"/>
      <c r="P260" s="96"/>
      <c r="Q260" s="96"/>
      <c r="R260" s="96"/>
      <c r="S260" s="96"/>
      <c r="T260" s="92"/>
      <c r="U260" s="100"/>
      <c r="V260" s="91"/>
      <c r="W260" s="91"/>
      <c r="X260" s="89"/>
      <c r="Y260" s="89"/>
      <c r="Z260" s="89"/>
      <c r="AA260" s="92"/>
      <c r="AB260" s="96"/>
      <c r="AC260" s="89"/>
      <c r="AD260" s="100"/>
      <c r="AE260" s="100"/>
      <c r="AF260" s="101"/>
      <c r="AG260" s="88"/>
      <c r="AH260" s="89"/>
      <c r="AI260" s="89"/>
      <c r="AJ260" s="89"/>
      <c r="AK260" s="88"/>
      <c r="AL260" s="89"/>
      <c r="AM260" s="89"/>
      <c r="AN260" s="89"/>
      <c r="AO260" s="89"/>
      <c r="AP260" s="89"/>
      <c r="AQ260" s="89"/>
      <c r="AR260" s="88"/>
      <c r="AS260" s="96"/>
      <c r="AT260" s="88"/>
      <c r="AU260" s="88"/>
      <c r="AV260" s="88"/>
      <c r="AW260" s="88"/>
    </row>
    <row r="261" spans="1:49" s="8" customFormat="1" ht="19.899999999999999" customHeight="1">
      <c r="A261" s="92"/>
      <c r="B261" s="92"/>
      <c r="C261" s="92"/>
      <c r="D261" s="89"/>
      <c r="E261" s="92"/>
      <c r="F261" s="96"/>
      <c r="G261" s="89"/>
      <c r="H261" s="96"/>
      <c r="I261" s="21" t="s">
        <v>735</v>
      </c>
      <c r="J261" s="21" t="s">
        <v>972</v>
      </c>
      <c r="K261" s="21" t="s">
        <v>974</v>
      </c>
      <c r="L261" s="92"/>
      <c r="M261" s="25">
        <v>215156.8</v>
      </c>
      <c r="N261" s="96"/>
      <c r="O261" s="96"/>
      <c r="P261" s="96"/>
      <c r="Q261" s="96"/>
      <c r="R261" s="96"/>
      <c r="S261" s="96"/>
      <c r="T261" s="92"/>
      <c r="U261" s="100"/>
      <c r="V261" s="91"/>
      <c r="W261" s="91"/>
      <c r="X261" s="89"/>
      <c r="Y261" s="89"/>
      <c r="Z261" s="89"/>
      <c r="AA261" s="92"/>
      <c r="AB261" s="96"/>
      <c r="AC261" s="89"/>
      <c r="AD261" s="100"/>
      <c r="AE261" s="100"/>
      <c r="AF261" s="101"/>
      <c r="AG261" s="88"/>
      <c r="AH261" s="89"/>
      <c r="AI261" s="89"/>
      <c r="AJ261" s="89"/>
      <c r="AK261" s="88"/>
      <c r="AL261" s="89"/>
      <c r="AM261" s="89"/>
      <c r="AN261" s="89"/>
      <c r="AO261" s="89"/>
      <c r="AP261" s="89"/>
      <c r="AQ261" s="89"/>
      <c r="AR261" s="88"/>
      <c r="AS261" s="96"/>
      <c r="AT261" s="88"/>
      <c r="AU261" s="88"/>
      <c r="AV261" s="88"/>
      <c r="AW261" s="88"/>
    </row>
    <row r="262" spans="1:49" s="8" customFormat="1" ht="19.899999999999999" customHeight="1">
      <c r="A262" s="92" t="s">
        <v>306</v>
      </c>
      <c r="B262" s="92" t="s">
        <v>330</v>
      </c>
      <c r="C262" s="92">
        <v>2016</v>
      </c>
      <c r="D262" s="89" t="s">
        <v>944</v>
      </c>
      <c r="E262" s="92">
        <v>225</v>
      </c>
      <c r="F262" s="96" t="s">
        <v>307</v>
      </c>
      <c r="G262" s="88" t="s">
        <v>1030</v>
      </c>
      <c r="H262" s="96" t="s">
        <v>977</v>
      </c>
      <c r="I262" s="96"/>
      <c r="J262" s="96"/>
      <c r="K262" s="96"/>
      <c r="L262" s="21" t="s">
        <v>978</v>
      </c>
      <c r="M262" s="25">
        <v>188924.44</v>
      </c>
      <c r="N262" s="96"/>
      <c r="O262" s="96"/>
      <c r="P262" s="96"/>
      <c r="Q262" s="96" t="s">
        <v>978</v>
      </c>
      <c r="R262" s="96" t="s">
        <v>579</v>
      </c>
      <c r="S262" s="96" t="s">
        <v>314</v>
      </c>
      <c r="T262" s="92" t="s">
        <v>981</v>
      </c>
      <c r="U262" s="100">
        <v>42467</v>
      </c>
      <c r="V262" s="91">
        <f>+W262/1.16</f>
        <v>21551.724137931036</v>
      </c>
      <c r="W262" s="91">
        <v>25000</v>
      </c>
      <c r="X262" s="89" t="s">
        <v>1246</v>
      </c>
      <c r="Y262" s="89" t="s">
        <v>53</v>
      </c>
      <c r="Z262" s="89" t="s">
        <v>1245</v>
      </c>
      <c r="AA262" s="92" t="s">
        <v>349</v>
      </c>
      <c r="AB262" s="96" t="s">
        <v>977</v>
      </c>
      <c r="AC262" s="89" t="s">
        <v>1236</v>
      </c>
      <c r="AD262" s="100">
        <v>42467</v>
      </c>
      <c r="AE262" s="100">
        <v>42472</v>
      </c>
      <c r="AF262" s="101" t="s">
        <v>982</v>
      </c>
      <c r="AG262" s="88" t="s">
        <v>1235</v>
      </c>
      <c r="AH262" s="89" t="s">
        <v>55</v>
      </c>
      <c r="AI262" s="89" t="s">
        <v>1230</v>
      </c>
      <c r="AJ262" s="89" t="s">
        <v>1231</v>
      </c>
      <c r="AK262" s="88" t="s">
        <v>1234</v>
      </c>
      <c r="AL262" s="89" t="s">
        <v>1232</v>
      </c>
      <c r="AM262" s="89" t="s">
        <v>1231</v>
      </c>
      <c r="AN262" s="89" t="s">
        <v>56</v>
      </c>
      <c r="AO262" s="89" t="s">
        <v>1233</v>
      </c>
      <c r="AP262" s="89" t="s">
        <v>1233</v>
      </c>
      <c r="AQ262" s="89" t="s">
        <v>1233</v>
      </c>
      <c r="AR262" s="88" t="s">
        <v>1237</v>
      </c>
      <c r="AS262" s="96" t="s">
        <v>318</v>
      </c>
      <c r="AT262" s="88" t="s">
        <v>1238</v>
      </c>
      <c r="AU262" s="88" t="s">
        <v>1239</v>
      </c>
      <c r="AV262" s="88" t="s">
        <v>262</v>
      </c>
      <c r="AW262" s="88" t="s">
        <v>284</v>
      </c>
    </row>
    <row r="263" spans="1:49" s="8" customFormat="1" ht="19.899999999999999" customHeight="1">
      <c r="A263" s="92"/>
      <c r="B263" s="92"/>
      <c r="C263" s="92"/>
      <c r="D263" s="89"/>
      <c r="E263" s="92"/>
      <c r="F263" s="96"/>
      <c r="G263" s="89"/>
      <c r="H263" s="96"/>
      <c r="I263" s="96"/>
      <c r="J263" s="96"/>
      <c r="K263" s="96"/>
      <c r="L263" s="16" t="s">
        <v>979</v>
      </c>
      <c r="M263" s="25">
        <v>25000</v>
      </c>
      <c r="N263" s="96"/>
      <c r="O263" s="96"/>
      <c r="P263" s="96"/>
      <c r="Q263" s="96"/>
      <c r="R263" s="96"/>
      <c r="S263" s="96"/>
      <c r="T263" s="92"/>
      <c r="U263" s="100"/>
      <c r="V263" s="91"/>
      <c r="W263" s="91"/>
      <c r="X263" s="89"/>
      <c r="Y263" s="89"/>
      <c r="Z263" s="89"/>
      <c r="AA263" s="92"/>
      <c r="AB263" s="96"/>
      <c r="AC263" s="89"/>
      <c r="AD263" s="100"/>
      <c r="AE263" s="100"/>
      <c r="AF263" s="101"/>
      <c r="AG263" s="88"/>
      <c r="AH263" s="89"/>
      <c r="AI263" s="89"/>
      <c r="AJ263" s="89"/>
      <c r="AK263" s="88"/>
      <c r="AL263" s="89"/>
      <c r="AM263" s="89"/>
      <c r="AN263" s="89"/>
      <c r="AO263" s="89"/>
      <c r="AP263" s="89"/>
      <c r="AQ263" s="89"/>
      <c r="AR263" s="88"/>
      <c r="AS263" s="96"/>
      <c r="AT263" s="88"/>
      <c r="AU263" s="88"/>
      <c r="AV263" s="88"/>
      <c r="AW263" s="88"/>
    </row>
    <row r="264" spans="1:49" s="8" customFormat="1" ht="19.899999999999999" customHeight="1">
      <c r="A264" s="92"/>
      <c r="B264" s="92"/>
      <c r="C264" s="92"/>
      <c r="D264" s="89"/>
      <c r="E264" s="92"/>
      <c r="F264" s="96"/>
      <c r="G264" s="89"/>
      <c r="H264" s="96"/>
      <c r="I264" s="96"/>
      <c r="J264" s="96"/>
      <c r="K264" s="96"/>
      <c r="L264" s="21" t="s">
        <v>980</v>
      </c>
      <c r="M264" s="25">
        <v>30000</v>
      </c>
      <c r="N264" s="96"/>
      <c r="O264" s="96"/>
      <c r="P264" s="96"/>
      <c r="Q264" s="96"/>
      <c r="R264" s="96"/>
      <c r="S264" s="96"/>
      <c r="T264" s="92"/>
      <c r="U264" s="100"/>
      <c r="V264" s="91"/>
      <c r="W264" s="91"/>
      <c r="X264" s="89"/>
      <c r="Y264" s="89"/>
      <c r="Z264" s="89"/>
      <c r="AA264" s="92"/>
      <c r="AB264" s="96"/>
      <c r="AC264" s="89"/>
      <c r="AD264" s="100"/>
      <c r="AE264" s="100"/>
      <c r="AF264" s="101"/>
      <c r="AG264" s="88"/>
      <c r="AH264" s="89"/>
      <c r="AI264" s="89"/>
      <c r="AJ264" s="89"/>
      <c r="AK264" s="88"/>
      <c r="AL264" s="89"/>
      <c r="AM264" s="89"/>
      <c r="AN264" s="89"/>
      <c r="AO264" s="89"/>
      <c r="AP264" s="89"/>
      <c r="AQ264" s="89"/>
      <c r="AR264" s="88"/>
      <c r="AS264" s="96"/>
      <c r="AT264" s="88"/>
      <c r="AU264" s="88"/>
      <c r="AV264" s="88"/>
      <c r="AW264" s="88"/>
    </row>
    <row r="265" spans="1:49" s="8" customFormat="1" ht="19.899999999999999" customHeight="1">
      <c r="A265" s="92" t="s">
        <v>306</v>
      </c>
      <c r="B265" s="92" t="s">
        <v>75</v>
      </c>
      <c r="C265" s="92">
        <v>2016</v>
      </c>
      <c r="D265" s="89" t="s">
        <v>944</v>
      </c>
      <c r="E265" s="92">
        <v>226</v>
      </c>
      <c r="F265" s="96" t="s">
        <v>307</v>
      </c>
      <c r="G265" s="88" t="s">
        <v>1030</v>
      </c>
      <c r="H265" s="96" t="s">
        <v>983</v>
      </c>
      <c r="I265" s="96"/>
      <c r="J265" s="96"/>
      <c r="K265" s="96"/>
      <c r="L265" s="21" t="s">
        <v>984</v>
      </c>
      <c r="M265" s="25">
        <v>28500.01</v>
      </c>
      <c r="N265" s="96"/>
      <c r="O265" s="96"/>
      <c r="P265" s="96"/>
      <c r="Q265" s="96" t="s">
        <v>984</v>
      </c>
      <c r="R265" s="96" t="s">
        <v>753</v>
      </c>
      <c r="S265" s="96" t="s">
        <v>314</v>
      </c>
      <c r="T265" s="92" t="s">
        <v>987</v>
      </c>
      <c r="U265" s="100">
        <v>42478</v>
      </c>
      <c r="V265" s="91">
        <f>+W265/1.16</f>
        <v>150810.00000000003</v>
      </c>
      <c r="W265" s="91">
        <v>174939.6</v>
      </c>
      <c r="X265" s="89" t="s">
        <v>1246</v>
      </c>
      <c r="Y265" s="89" t="s">
        <v>53</v>
      </c>
      <c r="Z265" s="89" t="s">
        <v>1245</v>
      </c>
      <c r="AA265" s="92" t="s">
        <v>349</v>
      </c>
      <c r="AB265" s="96" t="s">
        <v>983</v>
      </c>
      <c r="AC265" s="89" t="s">
        <v>1236</v>
      </c>
      <c r="AD265" s="100">
        <v>42478</v>
      </c>
      <c r="AE265" s="100">
        <v>42492</v>
      </c>
      <c r="AF265" s="101" t="s">
        <v>988</v>
      </c>
      <c r="AG265" s="88" t="s">
        <v>1235</v>
      </c>
      <c r="AH265" s="89" t="s">
        <v>55</v>
      </c>
      <c r="AI265" s="89" t="s">
        <v>1230</v>
      </c>
      <c r="AJ265" s="89" t="s">
        <v>1231</v>
      </c>
      <c r="AK265" s="88" t="s">
        <v>1234</v>
      </c>
      <c r="AL265" s="89" t="s">
        <v>1232</v>
      </c>
      <c r="AM265" s="89" t="s">
        <v>1231</v>
      </c>
      <c r="AN265" s="89" t="s">
        <v>56</v>
      </c>
      <c r="AO265" s="89" t="s">
        <v>1233</v>
      </c>
      <c r="AP265" s="89" t="s">
        <v>1233</v>
      </c>
      <c r="AQ265" s="89" t="s">
        <v>1233</v>
      </c>
      <c r="AR265" s="88" t="s">
        <v>1237</v>
      </c>
      <c r="AS265" s="96" t="s">
        <v>318</v>
      </c>
      <c r="AT265" s="88" t="s">
        <v>1238</v>
      </c>
      <c r="AU265" s="88" t="s">
        <v>1239</v>
      </c>
      <c r="AV265" s="88" t="s">
        <v>262</v>
      </c>
      <c r="AW265" s="88" t="s">
        <v>284</v>
      </c>
    </row>
    <row r="266" spans="1:49" s="8" customFormat="1" ht="19.899999999999999" customHeight="1">
      <c r="A266" s="92"/>
      <c r="B266" s="92"/>
      <c r="C266" s="92"/>
      <c r="D266" s="89"/>
      <c r="E266" s="92"/>
      <c r="F266" s="96"/>
      <c r="G266" s="89"/>
      <c r="H266" s="96"/>
      <c r="I266" s="96"/>
      <c r="J266" s="96"/>
      <c r="K266" s="96"/>
      <c r="L266" s="16" t="s">
        <v>985</v>
      </c>
      <c r="M266" s="25">
        <v>174939.6</v>
      </c>
      <c r="N266" s="96"/>
      <c r="O266" s="96"/>
      <c r="P266" s="96"/>
      <c r="Q266" s="96"/>
      <c r="R266" s="96"/>
      <c r="S266" s="96"/>
      <c r="T266" s="92"/>
      <c r="U266" s="100"/>
      <c r="V266" s="91"/>
      <c r="W266" s="91"/>
      <c r="X266" s="89"/>
      <c r="Y266" s="89"/>
      <c r="Z266" s="89"/>
      <c r="AA266" s="92"/>
      <c r="AB266" s="96"/>
      <c r="AC266" s="89"/>
      <c r="AD266" s="100"/>
      <c r="AE266" s="100"/>
      <c r="AF266" s="101"/>
      <c r="AG266" s="88"/>
      <c r="AH266" s="89"/>
      <c r="AI266" s="89"/>
      <c r="AJ266" s="89"/>
      <c r="AK266" s="88"/>
      <c r="AL266" s="89"/>
      <c r="AM266" s="89"/>
      <c r="AN266" s="89"/>
      <c r="AO266" s="89"/>
      <c r="AP266" s="89"/>
      <c r="AQ266" s="89"/>
      <c r="AR266" s="88"/>
      <c r="AS266" s="96"/>
      <c r="AT266" s="88"/>
      <c r="AU266" s="88"/>
      <c r="AV266" s="88"/>
      <c r="AW266" s="88"/>
    </row>
    <row r="267" spans="1:49" s="8" customFormat="1" ht="19.899999999999999" customHeight="1">
      <c r="A267" s="92"/>
      <c r="B267" s="92"/>
      <c r="C267" s="92"/>
      <c r="D267" s="89"/>
      <c r="E267" s="92"/>
      <c r="F267" s="96"/>
      <c r="G267" s="89"/>
      <c r="H267" s="96"/>
      <c r="I267" s="96"/>
      <c r="J267" s="96"/>
      <c r="K267" s="96"/>
      <c r="L267" s="21" t="s">
        <v>986</v>
      </c>
      <c r="M267" s="25">
        <v>185913.2</v>
      </c>
      <c r="N267" s="96"/>
      <c r="O267" s="96"/>
      <c r="P267" s="96"/>
      <c r="Q267" s="96"/>
      <c r="R267" s="96"/>
      <c r="S267" s="96"/>
      <c r="T267" s="92"/>
      <c r="U267" s="100"/>
      <c r="V267" s="91"/>
      <c r="W267" s="91"/>
      <c r="X267" s="89"/>
      <c r="Y267" s="89"/>
      <c r="Z267" s="89"/>
      <c r="AA267" s="92"/>
      <c r="AB267" s="96"/>
      <c r="AC267" s="89"/>
      <c r="AD267" s="100"/>
      <c r="AE267" s="100"/>
      <c r="AF267" s="101"/>
      <c r="AG267" s="88"/>
      <c r="AH267" s="89"/>
      <c r="AI267" s="89"/>
      <c r="AJ267" s="89"/>
      <c r="AK267" s="88"/>
      <c r="AL267" s="89"/>
      <c r="AM267" s="89"/>
      <c r="AN267" s="89"/>
      <c r="AO267" s="89"/>
      <c r="AP267" s="89"/>
      <c r="AQ267" s="89"/>
      <c r="AR267" s="88"/>
      <c r="AS267" s="96"/>
      <c r="AT267" s="88"/>
      <c r="AU267" s="88"/>
      <c r="AV267" s="88"/>
      <c r="AW267" s="88"/>
    </row>
    <row r="268" spans="1:49" s="8" customFormat="1" ht="19.899999999999999" customHeight="1">
      <c r="A268" s="92" t="s">
        <v>306</v>
      </c>
      <c r="B268" s="92" t="s">
        <v>330</v>
      </c>
      <c r="C268" s="92">
        <v>2016</v>
      </c>
      <c r="D268" s="89" t="s">
        <v>944</v>
      </c>
      <c r="E268" s="92">
        <v>231</v>
      </c>
      <c r="F268" s="96" t="s">
        <v>307</v>
      </c>
      <c r="G268" s="88" t="s">
        <v>1030</v>
      </c>
      <c r="H268" s="96" t="s">
        <v>989</v>
      </c>
      <c r="I268" s="96"/>
      <c r="J268" s="96"/>
      <c r="K268" s="96"/>
      <c r="L268" s="21" t="s">
        <v>990</v>
      </c>
      <c r="M268" s="25">
        <v>184051.4</v>
      </c>
      <c r="N268" s="96"/>
      <c r="O268" s="96"/>
      <c r="P268" s="96"/>
      <c r="Q268" s="96" t="s">
        <v>990</v>
      </c>
      <c r="R268" s="96" t="s">
        <v>579</v>
      </c>
      <c r="S268" s="96" t="s">
        <v>314</v>
      </c>
      <c r="T268" s="92" t="s">
        <v>993</v>
      </c>
      <c r="U268" s="100">
        <v>42472</v>
      </c>
      <c r="V268" s="91">
        <f>+W268/1.16</f>
        <v>25000</v>
      </c>
      <c r="W268" s="91">
        <v>29000</v>
      </c>
      <c r="X268" s="89" t="s">
        <v>1246</v>
      </c>
      <c r="Y268" s="89" t="s">
        <v>53</v>
      </c>
      <c r="Z268" s="89" t="s">
        <v>1245</v>
      </c>
      <c r="AA268" s="92" t="s">
        <v>349</v>
      </c>
      <c r="AB268" s="96" t="s">
        <v>989</v>
      </c>
      <c r="AC268" s="89" t="s">
        <v>1236</v>
      </c>
      <c r="AD268" s="100">
        <v>42472</v>
      </c>
      <c r="AE268" s="100">
        <v>42488</v>
      </c>
      <c r="AF268" s="101" t="s">
        <v>994</v>
      </c>
      <c r="AG268" s="88" t="s">
        <v>1235</v>
      </c>
      <c r="AH268" s="89" t="s">
        <v>55</v>
      </c>
      <c r="AI268" s="89" t="s">
        <v>1230</v>
      </c>
      <c r="AJ268" s="89" t="s">
        <v>1231</v>
      </c>
      <c r="AK268" s="88" t="s">
        <v>1234</v>
      </c>
      <c r="AL268" s="89" t="s">
        <v>1232</v>
      </c>
      <c r="AM268" s="89" t="s">
        <v>1231</v>
      </c>
      <c r="AN268" s="89" t="s">
        <v>56</v>
      </c>
      <c r="AO268" s="89" t="s">
        <v>1233</v>
      </c>
      <c r="AP268" s="89" t="s">
        <v>1233</v>
      </c>
      <c r="AQ268" s="89" t="s">
        <v>1233</v>
      </c>
      <c r="AR268" s="88" t="s">
        <v>1237</v>
      </c>
      <c r="AS268" s="96" t="s">
        <v>318</v>
      </c>
      <c r="AT268" s="88" t="s">
        <v>1238</v>
      </c>
      <c r="AU268" s="88" t="s">
        <v>1239</v>
      </c>
      <c r="AV268" s="88" t="s">
        <v>262</v>
      </c>
      <c r="AW268" s="88" t="s">
        <v>284</v>
      </c>
    </row>
    <row r="269" spans="1:49" s="8" customFormat="1" ht="19.899999999999999" customHeight="1">
      <c r="A269" s="92"/>
      <c r="B269" s="92"/>
      <c r="C269" s="92"/>
      <c r="D269" s="89"/>
      <c r="E269" s="92"/>
      <c r="F269" s="96"/>
      <c r="G269" s="89"/>
      <c r="H269" s="96"/>
      <c r="I269" s="96"/>
      <c r="J269" s="96"/>
      <c r="K269" s="96"/>
      <c r="L269" s="21" t="s">
        <v>991</v>
      </c>
      <c r="M269" s="25">
        <v>29000</v>
      </c>
      <c r="N269" s="96"/>
      <c r="O269" s="96"/>
      <c r="P269" s="96"/>
      <c r="Q269" s="96"/>
      <c r="R269" s="96"/>
      <c r="S269" s="96"/>
      <c r="T269" s="92"/>
      <c r="U269" s="100"/>
      <c r="V269" s="91"/>
      <c r="W269" s="91"/>
      <c r="X269" s="89"/>
      <c r="Y269" s="89"/>
      <c r="Z269" s="89"/>
      <c r="AA269" s="92"/>
      <c r="AB269" s="96"/>
      <c r="AC269" s="89"/>
      <c r="AD269" s="100"/>
      <c r="AE269" s="100"/>
      <c r="AF269" s="101"/>
      <c r="AG269" s="88"/>
      <c r="AH269" s="89"/>
      <c r="AI269" s="89"/>
      <c r="AJ269" s="89"/>
      <c r="AK269" s="88"/>
      <c r="AL269" s="89"/>
      <c r="AM269" s="89"/>
      <c r="AN269" s="89"/>
      <c r="AO269" s="89"/>
      <c r="AP269" s="89"/>
      <c r="AQ269" s="89"/>
      <c r="AR269" s="88"/>
      <c r="AS269" s="96"/>
      <c r="AT269" s="88"/>
      <c r="AU269" s="88"/>
      <c r="AV269" s="88"/>
      <c r="AW269" s="88"/>
    </row>
    <row r="270" spans="1:49" s="8" customFormat="1" ht="19.899999999999999" customHeight="1">
      <c r="A270" s="92"/>
      <c r="B270" s="92"/>
      <c r="C270" s="92"/>
      <c r="D270" s="89"/>
      <c r="E270" s="92"/>
      <c r="F270" s="96"/>
      <c r="G270" s="89"/>
      <c r="H270" s="96"/>
      <c r="I270" s="96"/>
      <c r="J270" s="96"/>
      <c r="K270" s="96"/>
      <c r="L270" s="21" t="s">
        <v>992</v>
      </c>
      <c r="M270" s="25">
        <v>29812</v>
      </c>
      <c r="N270" s="96"/>
      <c r="O270" s="96"/>
      <c r="P270" s="96"/>
      <c r="Q270" s="96"/>
      <c r="R270" s="96"/>
      <c r="S270" s="96"/>
      <c r="T270" s="92"/>
      <c r="U270" s="100"/>
      <c r="V270" s="91"/>
      <c r="W270" s="91"/>
      <c r="X270" s="89"/>
      <c r="Y270" s="89"/>
      <c r="Z270" s="89"/>
      <c r="AA270" s="92"/>
      <c r="AB270" s="96"/>
      <c r="AC270" s="89"/>
      <c r="AD270" s="100"/>
      <c r="AE270" s="100"/>
      <c r="AF270" s="101"/>
      <c r="AG270" s="88"/>
      <c r="AH270" s="89"/>
      <c r="AI270" s="89"/>
      <c r="AJ270" s="89"/>
      <c r="AK270" s="88"/>
      <c r="AL270" s="89"/>
      <c r="AM270" s="89"/>
      <c r="AN270" s="89"/>
      <c r="AO270" s="89"/>
      <c r="AP270" s="89"/>
      <c r="AQ270" s="89"/>
      <c r="AR270" s="88"/>
      <c r="AS270" s="96"/>
      <c r="AT270" s="88"/>
      <c r="AU270" s="88"/>
      <c r="AV270" s="88"/>
      <c r="AW270" s="88"/>
    </row>
    <row r="271" spans="1:49" s="8" customFormat="1" ht="19.899999999999999" customHeight="1">
      <c r="A271" s="92" t="s">
        <v>306</v>
      </c>
      <c r="B271" s="92" t="s">
        <v>330</v>
      </c>
      <c r="C271" s="92">
        <v>2016</v>
      </c>
      <c r="D271" s="89" t="s">
        <v>944</v>
      </c>
      <c r="E271" s="92">
        <v>232</v>
      </c>
      <c r="F271" s="96" t="s">
        <v>307</v>
      </c>
      <c r="G271" s="88" t="s">
        <v>1030</v>
      </c>
      <c r="H271" s="96" t="s">
        <v>995</v>
      </c>
      <c r="I271" s="96"/>
      <c r="J271" s="96"/>
      <c r="K271" s="96"/>
      <c r="L271" s="21" t="s">
        <v>990</v>
      </c>
      <c r="M271" s="25">
        <v>30160</v>
      </c>
      <c r="N271" s="96"/>
      <c r="O271" s="96"/>
      <c r="P271" s="96"/>
      <c r="Q271" s="96" t="s">
        <v>990</v>
      </c>
      <c r="R271" s="96" t="s">
        <v>579</v>
      </c>
      <c r="S271" s="96" t="s">
        <v>314</v>
      </c>
      <c r="T271" s="92" t="s">
        <v>996</v>
      </c>
      <c r="U271" s="100">
        <v>42472</v>
      </c>
      <c r="V271" s="91">
        <f>+W271/1.16</f>
        <v>13800.000000000002</v>
      </c>
      <c r="W271" s="91">
        <v>16008</v>
      </c>
      <c r="X271" s="89" t="s">
        <v>1246</v>
      </c>
      <c r="Y271" s="89" t="s">
        <v>53</v>
      </c>
      <c r="Z271" s="89" t="s">
        <v>1245</v>
      </c>
      <c r="AA271" s="92" t="s">
        <v>349</v>
      </c>
      <c r="AB271" s="96" t="s">
        <v>995</v>
      </c>
      <c r="AC271" s="89" t="s">
        <v>1236</v>
      </c>
      <c r="AD271" s="100">
        <v>42472</v>
      </c>
      <c r="AE271" s="100">
        <v>42488</v>
      </c>
      <c r="AF271" s="101" t="s">
        <v>997</v>
      </c>
      <c r="AG271" s="88" t="s">
        <v>1235</v>
      </c>
      <c r="AH271" s="89" t="s">
        <v>55</v>
      </c>
      <c r="AI271" s="89" t="s">
        <v>1230</v>
      </c>
      <c r="AJ271" s="89" t="s">
        <v>1231</v>
      </c>
      <c r="AK271" s="88" t="s">
        <v>1234</v>
      </c>
      <c r="AL271" s="89" t="s">
        <v>1232</v>
      </c>
      <c r="AM271" s="89" t="s">
        <v>1231</v>
      </c>
      <c r="AN271" s="89" t="s">
        <v>56</v>
      </c>
      <c r="AO271" s="89" t="s">
        <v>1233</v>
      </c>
      <c r="AP271" s="89" t="s">
        <v>1233</v>
      </c>
      <c r="AQ271" s="89" t="s">
        <v>1233</v>
      </c>
      <c r="AR271" s="88" t="s">
        <v>1237</v>
      </c>
      <c r="AS271" s="96" t="s">
        <v>318</v>
      </c>
      <c r="AT271" s="88" t="s">
        <v>1238</v>
      </c>
      <c r="AU271" s="88" t="s">
        <v>1239</v>
      </c>
      <c r="AV271" s="88" t="s">
        <v>262</v>
      </c>
      <c r="AW271" s="88" t="s">
        <v>284</v>
      </c>
    </row>
    <row r="272" spans="1:49" s="8" customFormat="1" ht="19.899999999999999" customHeight="1">
      <c r="A272" s="92"/>
      <c r="B272" s="92"/>
      <c r="C272" s="92"/>
      <c r="D272" s="89"/>
      <c r="E272" s="92"/>
      <c r="F272" s="96"/>
      <c r="G272" s="89"/>
      <c r="H272" s="96"/>
      <c r="I272" s="96"/>
      <c r="J272" s="96"/>
      <c r="K272" s="96"/>
      <c r="L272" s="21" t="s">
        <v>991</v>
      </c>
      <c r="M272" s="25">
        <v>16008</v>
      </c>
      <c r="N272" s="96"/>
      <c r="O272" s="96"/>
      <c r="P272" s="96"/>
      <c r="Q272" s="96"/>
      <c r="R272" s="96"/>
      <c r="S272" s="96"/>
      <c r="T272" s="92"/>
      <c r="U272" s="100"/>
      <c r="V272" s="91"/>
      <c r="W272" s="91"/>
      <c r="X272" s="89"/>
      <c r="Y272" s="89"/>
      <c r="Z272" s="89"/>
      <c r="AA272" s="92"/>
      <c r="AB272" s="96"/>
      <c r="AC272" s="89"/>
      <c r="AD272" s="100"/>
      <c r="AE272" s="100"/>
      <c r="AF272" s="101"/>
      <c r="AG272" s="88"/>
      <c r="AH272" s="89"/>
      <c r="AI272" s="89"/>
      <c r="AJ272" s="89"/>
      <c r="AK272" s="88"/>
      <c r="AL272" s="89"/>
      <c r="AM272" s="89"/>
      <c r="AN272" s="89"/>
      <c r="AO272" s="89"/>
      <c r="AP272" s="89"/>
      <c r="AQ272" s="89"/>
      <c r="AR272" s="88"/>
      <c r="AS272" s="96"/>
      <c r="AT272" s="88"/>
      <c r="AU272" s="88"/>
      <c r="AV272" s="88"/>
      <c r="AW272" s="88"/>
    </row>
    <row r="273" spans="1:49" s="8" customFormat="1" ht="19.899999999999999" customHeight="1">
      <c r="A273" s="92"/>
      <c r="B273" s="92"/>
      <c r="C273" s="92"/>
      <c r="D273" s="89"/>
      <c r="E273" s="92"/>
      <c r="F273" s="96"/>
      <c r="G273" s="89"/>
      <c r="H273" s="96"/>
      <c r="I273" s="96"/>
      <c r="J273" s="96"/>
      <c r="K273" s="96"/>
      <c r="L273" s="21" t="s">
        <v>992</v>
      </c>
      <c r="M273" s="25">
        <v>16820</v>
      </c>
      <c r="N273" s="96"/>
      <c r="O273" s="96"/>
      <c r="P273" s="96"/>
      <c r="Q273" s="96"/>
      <c r="R273" s="96"/>
      <c r="S273" s="96"/>
      <c r="T273" s="92"/>
      <c r="U273" s="100"/>
      <c r="V273" s="91"/>
      <c r="W273" s="91"/>
      <c r="X273" s="89"/>
      <c r="Y273" s="89"/>
      <c r="Z273" s="89"/>
      <c r="AA273" s="92"/>
      <c r="AB273" s="96"/>
      <c r="AC273" s="89"/>
      <c r="AD273" s="100"/>
      <c r="AE273" s="100"/>
      <c r="AF273" s="101"/>
      <c r="AG273" s="88"/>
      <c r="AH273" s="89"/>
      <c r="AI273" s="89"/>
      <c r="AJ273" s="89"/>
      <c r="AK273" s="88"/>
      <c r="AL273" s="89"/>
      <c r="AM273" s="89"/>
      <c r="AN273" s="89"/>
      <c r="AO273" s="89"/>
      <c r="AP273" s="89"/>
      <c r="AQ273" s="89"/>
      <c r="AR273" s="88"/>
      <c r="AS273" s="96"/>
      <c r="AT273" s="88"/>
      <c r="AU273" s="88"/>
      <c r="AV273" s="88"/>
      <c r="AW273" s="88"/>
    </row>
    <row r="274" spans="1:49" s="8" customFormat="1" ht="19.899999999999999" customHeight="1">
      <c r="A274" s="92" t="s">
        <v>306</v>
      </c>
      <c r="B274" s="92" t="s">
        <v>330</v>
      </c>
      <c r="C274" s="92">
        <v>2016</v>
      </c>
      <c r="D274" s="89" t="s">
        <v>944</v>
      </c>
      <c r="E274" s="92">
        <v>235</v>
      </c>
      <c r="F274" s="96" t="s">
        <v>307</v>
      </c>
      <c r="G274" s="88" t="s">
        <v>1030</v>
      </c>
      <c r="H274" s="96" t="s">
        <v>998</v>
      </c>
      <c r="I274" s="96"/>
      <c r="J274" s="96"/>
      <c r="K274" s="96"/>
      <c r="L274" s="21" t="s">
        <v>990</v>
      </c>
      <c r="M274" s="25">
        <v>17168</v>
      </c>
      <c r="N274" s="96"/>
      <c r="O274" s="96"/>
      <c r="P274" s="96"/>
      <c r="Q274" s="96" t="s">
        <v>990</v>
      </c>
      <c r="R274" s="96" t="s">
        <v>579</v>
      </c>
      <c r="S274" s="96" t="s">
        <v>314</v>
      </c>
      <c r="T274" s="92" t="s">
        <v>999</v>
      </c>
      <c r="U274" s="100">
        <v>42472</v>
      </c>
      <c r="V274" s="91">
        <f>+W274/1.16</f>
        <v>11400</v>
      </c>
      <c r="W274" s="91">
        <v>13224</v>
      </c>
      <c r="X274" s="89" t="s">
        <v>1246</v>
      </c>
      <c r="Y274" s="89" t="s">
        <v>53</v>
      </c>
      <c r="Z274" s="89" t="s">
        <v>1245</v>
      </c>
      <c r="AA274" s="92" t="s">
        <v>349</v>
      </c>
      <c r="AB274" s="96" t="s">
        <v>998</v>
      </c>
      <c r="AC274" s="89" t="s">
        <v>1236</v>
      </c>
      <c r="AD274" s="100">
        <v>42472</v>
      </c>
      <c r="AE274" s="100">
        <v>42488</v>
      </c>
      <c r="AF274" s="101" t="s">
        <v>1000</v>
      </c>
      <c r="AG274" s="88" t="s">
        <v>1235</v>
      </c>
      <c r="AH274" s="89" t="s">
        <v>55</v>
      </c>
      <c r="AI274" s="89" t="s">
        <v>1230</v>
      </c>
      <c r="AJ274" s="89" t="s">
        <v>1231</v>
      </c>
      <c r="AK274" s="88" t="s">
        <v>1234</v>
      </c>
      <c r="AL274" s="89" t="s">
        <v>1232</v>
      </c>
      <c r="AM274" s="89" t="s">
        <v>1231</v>
      </c>
      <c r="AN274" s="89" t="s">
        <v>56</v>
      </c>
      <c r="AO274" s="89" t="s">
        <v>1233</v>
      </c>
      <c r="AP274" s="89" t="s">
        <v>1233</v>
      </c>
      <c r="AQ274" s="89" t="s">
        <v>1233</v>
      </c>
      <c r="AR274" s="88" t="s">
        <v>1237</v>
      </c>
      <c r="AS274" s="96" t="s">
        <v>318</v>
      </c>
      <c r="AT274" s="88" t="s">
        <v>1238</v>
      </c>
      <c r="AU274" s="88" t="s">
        <v>1239</v>
      </c>
      <c r="AV274" s="88" t="s">
        <v>262</v>
      </c>
      <c r="AW274" s="88" t="s">
        <v>284</v>
      </c>
    </row>
    <row r="275" spans="1:49" s="8" customFormat="1" ht="19.899999999999999" customHeight="1">
      <c r="A275" s="92"/>
      <c r="B275" s="92"/>
      <c r="C275" s="92"/>
      <c r="D275" s="89"/>
      <c r="E275" s="92"/>
      <c r="F275" s="96"/>
      <c r="G275" s="89"/>
      <c r="H275" s="96"/>
      <c r="I275" s="96"/>
      <c r="J275" s="96"/>
      <c r="K275" s="96"/>
      <c r="L275" s="21" t="s">
        <v>991</v>
      </c>
      <c r="M275" s="25">
        <v>13224</v>
      </c>
      <c r="N275" s="96"/>
      <c r="O275" s="96"/>
      <c r="P275" s="96"/>
      <c r="Q275" s="96"/>
      <c r="R275" s="96"/>
      <c r="S275" s="96"/>
      <c r="T275" s="92"/>
      <c r="U275" s="100"/>
      <c r="V275" s="91"/>
      <c r="W275" s="91"/>
      <c r="X275" s="89"/>
      <c r="Y275" s="89"/>
      <c r="Z275" s="89"/>
      <c r="AA275" s="92"/>
      <c r="AB275" s="96"/>
      <c r="AC275" s="89"/>
      <c r="AD275" s="100"/>
      <c r="AE275" s="100"/>
      <c r="AF275" s="101"/>
      <c r="AG275" s="88"/>
      <c r="AH275" s="89"/>
      <c r="AI275" s="89"/>
      <c r="AJ275" s="89"/>
      <c r="AK275" s="88"/>
      <c r="AL275" s="89"/>
      <c r="AM275" s="89"/>
      <c r="AN275" s="89"/>
      <c r="AO275" s="89"/>
      <c r="AP275" s="89"/>
      <c r="AQ275" s="89"/>
      <c r="AR275" s="88"/>
      <c r="AS275" s="96"/>
      <c r="AT275" s="88"/>
      <c r="AU275" s="88"/>
      <c r="AV275" s="88"/>
      <c r="AW275" s="88"/>
    </row>
    <row r="276" spans="1:49" s="8" customFormat="1" ht="19.899999999999999" customHeight="1">
      <c r="A276" s="92"/>
      <c r="B276" s="92"/>
      <c r="C276" s="92"/>
      <c r="D276" s="89"/>
      <c r="E276" s="92"/>
      <c r="F276" s="96"/>
      <c r="G276" s="89"/>
      <c r="H276" s="96"/>
      <c r="I276" s="96"/>
      <c r="J276" s="96"/>
      <c r="K276" s="96"/>
      <c r="L276" s="21" t="s">
        <v>992</v>
      </c>
      <c r="M276" s="25">
        <v>14036</v>
      </c>
      <c r="N276" s="96"/>
      <c r="O276" s="96"/>
      <c r="P276" s="96"/>
      <c r="Q276" s="96"/>
      <c r="R276" s="96"/>
      <c r="S276" s="96"/>
      <c r="T276" s="92"/>
      <c r="U276" s="100"/>
      <c r="V276" s="91"/>
      <c r="W276" s="91"/>
      <c r="X276" s="89"/>
      <c r="Y276" s="89"/>
      <c r="Z276" s="89"/>
      <c r="AA276" s="92"/>
      <c r="AB276" s="96"/>
      <c r="AC276" s="89"/>
      <c r="AD276" s="100"/>
      <c r="AE276" s="100"/>
      <c r="AF276" s="101"/>
      <c r="AG276" s="88"/>
      <c r="AH276" s="89"/>
      <c r="AI276" s="89"/>
      <c r="AJ276" s="89"/>
      <c r="AK276" s="88"/>
      <c r="AL276" s="89"/>
      <c r="AM276" s="89"/>
      <c r="AN276" s="89"/>
      <c r="AO276" s="89"/>
      <c r="AP276" s="89"/>
      <c r="AQ276" s="89"/>
      <c r="AR276" s="88"/>
      <c r="AS276" s="96"/>
      <c r="AT276" s="88"/>
      <c r="AU276" s="88"/>
      <c r="AV276" s="88"/>
      <c r="AW276" s="88"/>
    </row>
    <row r="277" spans="1:49" s="8" customFormat="1" ht="19.899999999999999" customHeight="1">
      <c r="A277" s="92" t="s">
        <v>306</v>
      </c>
      <c r="B277" s="92" t="s">
        <v>330</v>
      </c>
      <c r="C277" s="92">
        <v>2016</v>
      </c>
      <c r="D277" s="89" t="s">
        <v>944</v>
      </c>
      <c r="E277" s="92">
        <v>236</v>
      </c>
      <c r="F277" s="96" t="s">
        <v>307</v>
      </c>
      <c r="G277" s="88" t="s">
        <v>1030</v>
      </c>
      <c r="H277" s="96" t="s">
        <v>989</v>
      </c>
      <c r="I277" s="96"/>
      <c r="J277" s="96"/>
      <c r="K277" s="96"/>
      <c r="L277" s="21" t="s">
        <v>990</v>
      </c>
      <c r="M277" s="25">
        <v>14384</v>
      </c>
      <c r="N277" s="96"/>
      <c r="O277" s="96"/>
      <c r="P277" s="96"/>
      <c r="Q277" s="96" t="s">
        <v>990</v>
      </c>
      <c r="R277" s="96" t="s">
        <v>579</v>
      </c>
      <c r="S277" s="96" t="s">
        <v>314</v>
      </c>
      <c r="T277" s="92" t="s">
        <v>1001</v>
      </c>
      <c r="U277" s="100">
        <v>42472</v>
      </c>
      <c r="V277" s="91">
        <f>+W277/1.16</f>
        <v>25000</v>
      </c>
      <c r="W277" s="91">
        <v>29000</v>
      </c>
      <c r="X277" s="89" t="s">
        <v>1246</v>
      </c>
      <c r="Y277" s="89" t="s">
        <v>53</v>
      </c>
      <c r="Z277" s="89" t="s">
        <v>1245</v>
      </c>
      <c r="AA277" s="92" t="s">
        <v>349</v>
      </c>
      <c r="AB277" s="96" t="s">
        <v>989</v>
      </c>
      <c r="AC277" s="89" t="s">
        <v>1236</v>
      </c>
      <c r="AD277" s="100">
        <v>42472</v>
      </c>
      <c r="AE277" s="100">
        <v>42488</v>
      </c>
      <c r="AF277" s="101" t="s">
        <v>1002</v>
      </c>
      <c r="AG277" s="88" t="s">
        <v>1235</v>
      </c>
      <c r="AH277" s="89" t="s">
        <v>55</v>
      </c>
      <c r="AI277" s="89" t="s">
        <v>1230</v>
      </c>
      <c r="AJ277" s="89" t="s">
        <v>1231</v>
      </c>
      <c r="AK277" s="88" t="s">
        <v>1234</v>
      </c>
      <c r="AL277" s="89" t="s">
        <v>1232</v>
      </c>
      <c r="AM277" s="89" t="s">
        <v>1231</v>
      </c>
      <c r="AN277" s="89" t="s">
        <v>56</v>
      </c>
      <c r="AO277" s="89" t="s">
        <v>1233</v>
      </c>
      <c r="AP277" s="89" t="s">
        <v>1233</v>
      </c>
      <c r="AQ277" s="89" t="s">
        <v>1233</v>
      </c>
      <c r="AR277" s="88" t="s">
        <v>1237</v>
      </c>
      <c r="AS277" s="96" t="s">
        <v>318</v>
      </c>
      <c r="AT277" s="88" t="s">
        <v>1238</v>
      </c>
      <c r="AU277" s="88" t="s">
        <v>1239</v>
      </c>
      <c r="AV277" s="88" t="s">
        <v>262</v>
      </c>
      <c r="AW277" s="88" t="s">
        <v>284</v>
      </c>
    </row>
    <row r="278" spans="1:49" s="8" customFormat="1" ht="19.899999999999999" customHeight="1">
      <c r="A278" s="92"/>
      <c r="B278" s="92"/>
      <c r="C278" s="92"/>
      <c r="D278" s="89"/>
      <c r="E278" s="92"/>
      <c r="F278" s="96"/>
      <c r="G278" s="89"/>
      <c r="H278" s="96"/>
      <c r="I278" s="96"/>
      <c r="J278" s="96"/>
      <c r="K278" s="96"/>
      <c r="L278" s="21" t="s">
        <v>991</v>
      </c>
      <c r="M278" s="25">
        <v>29000</v>
      </c>
      <c r="N278" s="96"/>
      <c r="O278" s="96"/>
      <c r="P278" s="96"/>
      <c r="Q278" s="96"/>
      <c r="R278" s="96"/>
      <c r="S278" s="96"/>
      <c r="T278" s="92"/>
      <c r="U278" s="100"/>
      <c r="V278" s="91"/>
      <c r="W278" s="91"/>
      <c r="X278" s="89"/>
      <c r="Y278" s="89"/>
      <c r="Z278" s="89"/>
      <c r="AA278" s="92"/>
      <c r="AB278" s="96"/>
      <c r="AC278" s="89"/>
      <c r="AD278" s="100"/>
      <c r="AE278" s="100"/>
      <c r="AF278" s="101"/>
      <c r="AG278" s="88"/>
      <c r="AH278" s="89"/>
      <c r="AI278" s="89"/>
      <c r="AJ278" s="89"/>
      <c r="AK278" s="88"/>
      <c r="AL278" s="89"/>
      <c r="AM278" s="89"/>
      <c r="AN278" s="89"/>
      <c r="AO278" s="89"/>
      <c r="AP278" s="89"/>
      <c r="AQ278" s="89"/>
      <c r="AR278" s="88"/>
      <c r="AS278" s="96"/>
      <c r="AT278" s="88"/>
      <c r="AU278" s="88"/>
      <c r="AV278" s="88"/>
      <c r="AW278" s="88"/>
    </row>
    <row r="279" spans="1:49" s="8" customFormat="1" ht="19.899999999999999" customHeight="1">
      <c r="A279" s="92"/>
      <c r="B279" s="92"/>
      <c r="C279" s="92"/>
      <c r="D279" s="89"/>
      <c r="E279" s="92"/>
      <c r="F279" s="96"/>
      <c r="G279" s="89"/>
      <c r="H279" s="96"/>
      <c r="I279" s="96"/>
      <c r="J279" s="96"/>
      <c r="K279" s="96"/>
      <c r="L279" s="21" t="s">
        <v>992</v>
      </c>
      <c r="M279" s="25">
        <v>29812</v>
      </c>
      <c r="N279" s="96"/>
      <c r="O279" s="96"/>
      <c r="P279" s="96"/>
      <c r="Q279" s="96"/>
      <c r="R279" s="96"/>
      <c r="S279" s="96"/>
      <c r="T279" s="92"/>
      <c r="U279" s="100"/>
      <c r="V279" s="91"/>
      <c r="W279" s="91"/>
      <c r="X279" s="89"/>
      <c r="Y279" s="89"/>
      <c r="Z279" s="89"/>
      <c r="AA279" s="92"/>
      <c r="AB279" s="96"/>
      <c r="AC279" s="89"/>
      <c r="AD279" s="100"/>
      <c r="AE279" s="100"/>
      <c r="AF279" s="101"/>
      <c r="AG279" s="88"/>
      <c r="AH279" s="89"/>
      <c r="AI279" s="89"/>
      <c r="AJ279" s="89"/>
      <c r="AK279" s="88"/>
      <c r="AL279" s="89"/>
      <c r="AM279" s="89"/>
      <c r="AN279" s="89"/>
      <c r="AO279" s="89"/>
      <c r="AP279" s="89"/>
      <c r="AQ279" s="89"/>
      <c r="AR279" s="88"/>
      <c r="AS279" s="96"/>
      <c r="AT279" s="88"/>
      <c r="AU279" s="88"/>
      <c r="AV279" s="88"/>
      <c r="AW279" s="88"/>
    </row>
    <row r="280" spans="1:49" s="8" customFormat="1" ht="19.899999999999999" customHeight="1">
      <c r="A280" s="92" t="s">
        <v>306</v>
      </c>
      <c r="B280" s="92" t="s">
        <v>330</v>
      </c>
      <c r="C280" s="92">
        <v>2016</v>
      </c>
      <c r="D280" s="89" t="s">
        <v>944</v>
      </c>
      <c r="E280" s="92">
        <v>237</v>
      </c>
      <c r="F280" s="96" t="s">
        <v>307</v>
      </c>
      <c r="G280" s="88" t="s">
        <v>1030</v>
      </c>
      <c r="H280" s="96" t="s">
        <v>1003</v>
      </c>
      <c r="I280" s="96"/>
      <c r="J280" s="96"/>
      <c r="K280" s="96"/>
      <c r="L280" s="21" t="s">
        <v>990</v>
      </c>
      <c r="M280" s="25">
        <v>30160</v>
      </c>
      <c r="N280" s="96"/>
      <c r="O280" s="96"/>
      <c r="P280" s="96"/>
      <c r="Q280" s="96" t="s">
        <v>990</v>
      </c>
      <c r="R280" s="96" t="s">
        <v>579</v>
      </c>
      <c r="S280" s="96" t="s">
        <v>314</v>
      </c>
      <c r="T280" s="92" t="s">
        <v>1004</v>
      </c>
      <c r="U280" s="100">
        <v>42472</v>
      </c>
      <c r="V280" s="91">
        <f>+W280/1.16</f>
        <v>29000.000000000004</v>
      </c>
      <c r="W280" s="91">
        <v>33640</v>
      </c>
      <c r="X280" s="89" t="s">
        <v>1246</v>
      </c>
      <c r="Y280" s="89" t="s">
        <v>53</v>
      </c>
      <c r="Z280" s="89" t="s">
        <v>1245</v>
      </c>
      <c r="AA280" s="92" t="s">
        <v>349</v>
      </c>
      <c r="AB280" s="96" t="s">
        <v>1003</v>
      </c>
      <c r="AC280" s="89" t="s">
        <v>1236</v>
      </c>
      <c r="AD280" s="100">
        <v>42472</v>
      </c>
      <c r="AE280" s="100">
        <v>42488</v>
      </c>
      <c r="AF280" s="101" t="s">
        <v>1005</v>
      </c>
      <c r="AG280" s="88" t="s">
        <v>1235</v>
      </c>
      <c r="AH280" s="89" t="s">
        <v>55</v>
      </c>
      <c r="AI280" s="89" t="s">
        <v>1230</v>
      </c>
      <c r="AJ280" s="89" t="s">
        <v>1231</v>
      </c>
      <c r="AK280" s="88" t="s">
        <v>1234</v>
      </c>
      <c r="AL280" s="89" t="s">
        <v>1232</v>
      </c>
      <c r="AM280" s="89" t="s">
        <v>1231</v>
      </c>
      <c r="AN280" s="89" t="s">
        <v>56</v>
      </c>
      <c r="AO280" s="89" t="s">
        <v>1233</v>
      </c>
      <c r="AP280" s="89" t="s">
        <v>1233</v>
      </c>
      <c r="AQ280" s="89" t="s">
        <v>1233</v>
      </c>
      <c r="AR280" s="88" t="s">
        <v>1237</v>
      </c>
      <c r="AS280" s="96" t="s">
        <v>318</v>
      </c>
      <c r="AT280" s="88" t="s">
        <v>1238</v>
      </c>
      <c r="AU280" s="88" t="s">
        <v>1239</v>
      </c>
      <c r="AV280" s="88" t="s">
        <v>262</v>
      </c>
      <c r="AW280" s="88" t="s">
        <v>284</v>
      </c>
    </row>
    <row r="281" spans="1:49" s="8" customFormat="1" ht="19.899999999999999" customHeight="1">
      <c r="A281" s="92"/>
      <c r="B281" s="92"/>
      <c r="C281" s="92"/>
      <c r="D281" s="89"/>
      <c r="E281" s="92"/>
      <c r="F281" s="96"/>
      <c r="G281" s="89"/>
      <c r="H281" s="96"/>
      <c r="I281" s="96"/>
      <c r="J281" s="96"/>
      <c r="K281" s="96"/>
      <c r="L281" s="21" t="s">
        <v>991</v>
      </c>
      <c r="M281" s="25">
        <v>33640</v>
      </c>
      <c r="N281" s="96"/>
      <c r="O281" s="96"/>
      <c r="P281" s="96"/>
      <c r="Q281" s="96"/>
      <c r="R281" s="96"/>
      <c r="S281" s="96"/>
      <c r="T281" s="92"/>
      <c r="U281" s="100"/>
      <c r="V281" s="91"/>
      <c r="W281" s="91"/>
      <c r="X281" s="89"/>
      <c r="Y281" s="89"/>
      <c r="Z281" s="89"/>
      <c r="AA281" s="92"/>
      <c r="AB281" s="96"/>
      <c r="AC281" s="89"/>
      <c r="AD281" s="100"/>
      <c r="AE281" s="100"/>
      <c r="AF281" s="101"/>
      <c r="AG281" s="88"/>
      <c r="AH281" s="89"/>
      <c r="AI281" s="89"/>
      <c r="AJ281" s="89"/>
      <c r="AK281" s="88"/>
      <c r="AL281" s="89"/>
      <c r="AM281" s="89"/>
      <c r="AN281" s="89"/>
      <c r="AO281" s="89"/>
      <c r="AP281" s="89"/>
      <c r="AQ281" s="89"/>
      <c r="AR281" s="88"/>
      <c r="AS281" s="96"/>
      <c r="AT281" s="88"/>
      <c r="AU281" s="88"/>
      <c r="AV281" s="88"/>
      <c r="AW281" s="88"/>
    </row>
    <row r="282" spans="1:49" s="8" customFormat="1" ht="19.899999999999999" customHeight="1">
      <c r="A282" s="92"/>
      <c r="B282" s="92"/>
      <c r="C282" s="92"/>
      <c r="D282" s="89"/>
      <c r="E282" s="92"/>
      <c r="F282" s="96"/>
      <c r="G282" s="89"/>
      <c r="H282" s="96"/>
      <c r="I282" s="96"/>
      <c r="J282" s="96"/>
      <c r="K282" s="96"/>
      <c r="L282" s="21" t="s">
        <v>992</v>
      </c>
      <c r="M282" s="25">
        <v>34792.75</v>
      </c>
      <c r="N282" s="96"/>
      <c r="O282" s="96"/>
      <c r="P282" s="96"/>
      <c r="Q282" s="96"/>
      <c r="R282" s="96"/>
      <c r="S282" s="96"/>
      <c r="T282" s="92"/>
      <c r="U282" s="100"/>
      <c r="V282" s="91"/>
      <c r="W282" s="91"/>
      <c r="X282" s="89"/>
      <c r="Y282" s="89"/>
      <c r="Z282" s="89"/>
      <c r="AA282" s="92"/>
      <c r="AB282" s="96"/>
      <c r="AC282" s="89"/>
      <c r="AD282" s="100"/>
      <c r="AE282" s="100"/>
      <c r="AF282" s="101"/>
      <c r="AG282" s="88"/>
      <c r="AH282" s="89"/>
      <c r="AI282" s="89"/>
      <c r="AJ282" s="89"/>
      <c r="AK282" s="88"/>
      <c r="AL282" s="89"/>
      <c r="AM282" s="89"/>
      <c r="AN282" s="89"/>
      <c r="AO282" s="89"/>
      <c r="AP282" s="89"/>
      <c r="AQ282" s="89"/>
      <c r="AR282" s="88"/>
      <c r="AS282" s="96"/>
      <c r="AT282" s="88"/>
      <c r="AU282" s="88"/>
      <c r="AV282" s="88"/>
      <c r="AW282" s="88"/>
    </row>
    <row r="283" spans="1:49" s="8" customFormat="1" ht="19.899999999999999" customHeight="1">
      <c r="A283" s="92" t="s">
        <v>306</v>
      </c>
      <c r="B283" s="92" t="s">
        <v>330</v>
      </c>
      <c r="C283" s="92">
        <v>2016</v>
      </c>
      <c r="D283" s="89" t="s">
        <v>944</v>
      </c>
      <c r="E283" s="92">
        <v>238</v>
      </c>
      <c r="F283" s="96" t="s">
        <v>307</v>
      </c>
      <c r="G283" s="88" t="s">
        <v>1030</v>
      </c>
      <c r="H283" s="96" t="s">
        <v>1006</v>
      </c>
      <c r="I283" s="96"/>
      <c r="J283" s="96"/>
      <c r="K283" s="96"/>
      <c r="L283" s="21" t="s">
        <v>990</v>
      </c>
      <c r="M283" s="25">
        <v>34945</v>
      </c>
      <c r="N283" s="96"/>
      <c r="O283" s="96"/>
      <c r="P283" s="96"/>
      <c r="Q283" s="96" t="s">
        <v>990</v>
      </c>
      <c r="R283" s="96" t="s">
        <v>579</v>
      </c>
      <c r="S283" s="96" t="s">
        <v>314</v>
      </c>
      <c r="T283" s="92" t="s">
        <v>1007</v>
      </c>
      <c r="U283" s="100">
        <v>42472</v>
      </c>
      <c r="V283" s="91">
        <f>+W283/1.16</f>
        <v>29000.000000000004</v>
      </c>
      <c r="W283" s="91">
        <v>33640</v>
      </c>
      <c r="X283" s="89" t="s">
        <v>1246</v>
      </c>
      <c r="Y283" s="89" t="s">
        <v>53</v>
      </c>
      <c r="Z283" s="89" t="s">
        <v>1245</v>
      </c>
      <c r="AA283" s="92" t="s">
        <v>349</v>
      </c>
      <c r="AB283" s="96" t="s">
        <v>1006</v>
      </c>
      <c r="AC283" s="89" t="s">
        <v>1236</v>
      </c>
      <c r="AD283" s="100">
        <v>42472</v>
      </c>
      <c r="AE283" s="100">
        <v>42488</v>
      </c>
      <c r="AF283" s="101" t="s">
        <v>1008</v>
      </c>
      <c r="AG283" s="88" t="s">
        <v>1235</v>
      </c>
      <c r="AH283" s="89" t="s">
        <v>55</v>
      </c>
      <c r="AI283" s="89" t="s">
        <v>1230</v>
      </c>
      <c r="AJ283" s="89" t="s">
        <v>1231</v>
      </c>
      <c r="AK283" s="88" t="s">
        <v>1234</v>
      </c>
      <c r="AL283" s="89" t="s">
        <v>1232</v>
      </c>
      <c r="AM283" s="89" t="s">
        <v>1231</v>
      </c>
      <c r="AN283" s="89" t="s">
        <v>56</v>
      </c>
      <c r="AO283" s="89" t="s">
        <v>1233</v>
      </c>
      <c r="AP283" s="89" t="s">
        <v>1233</v>
      </c>
      <c r="AQ283" s="89" t="s">
        <v>1233</v>
      </c>
      <c r="AR283" s="88" t="s">
        <v>1237</v>
      </c>
      <c r="AS283" s="96" t="s">
        <v>318</v>
      </c>
      <c r="AT283" s="88" t="s">
        <v>1238</v>
      </c>
      <c r="AU283" s="88" t="s">
        <v>1239</v>
      </c>
      <c r="AV283" s="88" t="s">
        <v>262</v>
      </c>
      <c r="AW283" s="88" t="s">
        <v>284</v>
      </c>
    </row>
    <row r="284" spans="1:49" s="8" customFormat="1" ht="19.899999999999999" customHeight="1">
      <c r="A284" s="92"/>
      <c r="B284" s="92"/>
      <c r="C284" s="92"/>
      <c r="D284" s="89"/>
      <c r="E284" s="92"/>
      <c r="F284" s="96"/>
      <c r="G284" s="89"/>
      <c r="H284" s="96"/>
      <c r="I284" s="96"/>
      <c r="J284" s="96"/>
      <c r="K284" s="96"/>
      <c r="L284" s="21" t="s">
        <v>991</v>
      </c>
      <c r="M284" s="25">
        <v>33640</v>
      </c>
      <c r="N284" s="96"/>
      <c r="O284" s="96"/>
      <c r="P284" s="96"/>
      <c r="Q284" s="96"/>
      <c r="R284" s="96"/>
      <c r="S284" s="96"/>
      <c r="T284" s="92"/>
      <c r="U284" s="100"/>
      <c r="V284" s="91"/>
      <c r="W284" s="91"/>
      <c r="X284" s="89"/>
      <c r="Y284" s="89"/>
      <c r="Z284" s="89"/>
      <c r="AA284" s="92"/>
      <c r="AB284" s="96"/>
      <c r="AC284" s="89"/>
      <c r="AD284" s="100"/>
      <c r="AE284" s="100"/>
      <c r="AF284" s="101"/>
      <c r="AG284" s="88"/>
      <c r="AH284" s="89"/>
      <c r="AI284" s="89"/>
      <c r="AJ284" s="89"/>
      <c r="AK284" s="88"/>
      <c r="AL284" s="89"/>
      <c r="AM284" s="89"/>
      <c r="AN284" s="89"/>
      <c r="AO284" s="89"/>
      <c r="AP284" s="89"/>
      <c r="AQ284" s="89"/>
      <c r="AR284" s="88"/>
      <c r="AS284" s="96"/>
      <c r="AT284" s="88"/>
      <c r="AU284" s="88"/>
      <c r="AV284" s="88"/>
      <c r="AW284" s="88"/>
    </row>
    <row r="285" spans="1:49" s="8" customFormat="1" ht="19.899999999999999" customHeight="1">
      <c r="A285" s="92"/>
      <c r="B285" s="92"/>
      <c r="C285" s="92"/>
      <c r="D285" s="89"/>
      <c r="E285" s="92"/>
      <c r="F285" s="96"/>
      <c r="G285" s="89"/>
      <c r="H285" s="96"/>
      <c r="I285" s="96"/>
      <c r="J285" s="96"/>
      <c r="K285" s="96"/>
      <c r="L285" s="21" t="s">
        <v>992</v>
      </c>
      <c r="M285" s="25">
        <v>34792.75</v>
      </c>
      <c r="N285" s="96"/>
      <c r="O285" s="96"/>
      <c r="P285" s="96"/>
      <c r="Q285" s="96"/>
      <c r="R285" s="96"/>
      <c r="S285" s="96"/>
      <c r="T285" s="92"/>
      <c r="U285" s="100"/>
      <c r="V285" s="91"/>
      <c r="W285" s="91"/>
      <c r="X285" s="89"/>
      <c r="Y285" s="89"/>
      <c r="Z285" s="89"/>
      <c r="AA285" s="92"/>
      <c r="AB285" s="96"/>
      <c r="AC285" s="89"/>
      <c r="AD285" s="100"/>
      <c r="AE285" s="100"/>
      <c r="AF285" s="101"/>
      <c r="AG285" s="88"/>
      <c r="AH285" s="89"/>
      <c r="AI285" s="89"/>
      <c r="AJ285" s="89"/>
      <c r="AK285" s="88"/>
      <c r="AL285" s="89"/>
      <c r="AM285" s="89"/>
      <c r="AN285" s="89"/>
      <c r="AO285" s="89"/>
      <c r="AP285" s="89"/>
      <c r="AQ285" s="89"/>
      <c r="AR285" s="88"/>
      <c r="AS285" s="96"/>
      <c r="AT285" s="88"/>
      <c r="AU285" s="88"/>
      <c r="AV285" s="88"/>
      <c r="AW285" s="88"/>
    </row>
    <row r="286" spans="1:49" s="8" customFormat="1" ht="19.899999999999999" customHeight="1">
      <c r="A286" s="92" t="s">
        <v>306</v>
      </c>
      <c r="B286" s="92" t="s">
        <v>330</v>
      </c>
      <c r="C286" s="92">
        <v>2016</v>
      </c>
      <c r="D286" s="89" t="s">
        <v>944</v>
      </c>
      <c r="E286" s="92">
        <v>239</v>
      </c>
      <c r="F286" s="96" t="s">
        <v>307</v>
      </c>
      <c r="G286" s="88" t="s">
        <v>1030</v>
      </c>
      <c r="H286" s="96" t="s">
        <v>989</v>
      </c>
      <c r="I286" s="96"/>
      <c r="J286" s="96"/>
      <c r="K286" s="96"/>
      <c r="L286" s="21" t="s">
        <v>990</v>
      </c>
      <c r="M286" s="25">
        <v>34945</v>
      </c>
      <c r="N286" s="96"/>
      <c r="O286" s="96"/>
      <c r="P286" s="96"/>
      <c r="Q286" s="96" t="s">
        <v>990</v>
      </c>
      <c r="R286" s="96" t="s">
        <v>579</v>
      </c>
      <c r="S286" s="96" t="s">
        <v>314</v>
      </c>
      <c r="T286" s="92" t="s">
        <v>1009</v>
      </c>
      <c r="U286" s="100">
        <v>42472</v>
      </c>
      <c r="V286" s="91">
        <f>+W286/1.16</f>
        <v>25000</v>
      </c>
      <c r="W286" s="91">
        <v>29000</v>
      </c>
      <c r="X286" s="89" t="s">
        <v>1246</v>
      </c>
      <c r="Y286" s="89" t="s">
        <v>53</v>
      </c>
      <c r="Z286" s="89" t="s">
        <v>1245</v>
      </c>
      <c r="AA286" s="92" t="s">
        <v>349</v>
      </c>
      <c r="AB286" s="96" t="s">
        <v>989</v>
      </c>
      <c r="AC286" s="89" t="s">
        <v>1236</v>
      </c>
      <c r="AD286" s="100">
        <v>42472</v>
      </c>
      <c r="AE286" s="100">
        <v>42488</v>
      </c>
      <c r="AF286" s="101" t="s">
        <v>1010</v>
      </c>
      <c r="AG286" s="88" t="s">
        <v>1235</v>
      </c>
      <c r="AH286" s="89" t="s">
        <v>55</v>
      </c>
      <c r="AI286" s="89" t="s">
        <v>1230</v>
      </c>
      <c r="AJ286" s="89" t="s">
        <v>1231</v>
      </c>
      <c r="AK286" s="88" t="s">
        <v>1234</v>
      </c>
      <c r="AL286" s="89" t="s">
        <v>1232</v>
      </c>
      <c r="AM286" s="89" t="s">
        <v>1231</v>
      </c>
      <c r="AN286" s="89" t="s">
        <v>56</v>
      </c>
      <c r="AO286" s="89" t="s">
        <v>1233</v>
      </c>
      <c r="AP286" s="89" t="s">
        <v>1233</v>
      </c>
      <c r="AQ286" s="89" t="s">
        <v>1233</v>
      </c>
      <c r="AR286" s="88" t="s">
        <v>1237</v>
      </c>
      <c r="AS286" s="96" t="s">
        <v>318</v>
      </c>
      <c r="AT286" s="88" t="s">
        <v>1238</v>
      </c>
      <c r="AU286" s="88" t="s">
        <v>1239</v>
      </c>
      <c r="AV286" s="88" t="s">
        <v>262</v>
      </c>
      <c r="AW286" s="88" t="s">
        <v>284</v>
      </c>
    </row>
    <row r="287" spans="1:49" s="8" customFormat="1" ht="19.899999999999999" customHeight="1">
      <c r="A287" s="92"/>
      <c r="B287" s="92"/>
      <c r="C287" s="92"/>
      <c r="D287" s="89"/>
      <c r="E287" s="92"/>
      <c r="F287" s="96"/>
      <c r="G287" s="89"/>
      <c r="H287" s="96"/>
      <c r="I287" s="96"/>
      <c r="J287" s="96"/>
      <c r="K287" s="96"/>
      <c r="L287" s="21" t="s">
        <v>991</v>
      </c>
      <c r="M287" s="25">
        <v>29000</v>
      </c>
      <c r="N287" s="96"/>
      <c r="O287" s="96"/>
      <c r="P287" s="96"/>
      <c r="Q287" s="96"/>
      <c r="R287" s="96"/>
      <c r="S287" s="96"/>
      <c r="T287" s="92"/>
      <c r="U287" s="100"/>
      <c r="V287" s="91"/>
      <c r="W287" s="91"/>
      <c r="X287" s="89"/>
      <c r="Y287" s="89"/>
      <c r="Z287" s="89"/>
      <c r="AA287" s="92"/>
      <c r="AB287" s="96"/>
      <c r="AC287" s="89"/>
      <c r="AD287" s="100"/>
      <c r="AE287" s="100"/>
      <c r="AF287" s="101"/>
      <c r="AG287" s="88"/>
      <c r="AH287" s="89"/>
      <c r="AI287" s="89"/>
      <c r="AJ287" s="89"/>
      <c r="AK287" s="88"/>
      <c r="AL287" s="89"/>
      <c r="AM287" s="89"/>
      <c r="AN287" s="89"/>
      <c r="AO287" s="89"/>
      <c r="AP287" s="89"/>
      <c r="AQ287" s="89"/>
      <c r="AR287" s="88"/>
      <c r="AS287" s="96"/>
      <c r="AT287" s="88"/>
      <c r="AU287" s="88"/>
      <c r="AV287" s="88"/>
      <c r="AW287" s="88"/>
    </row>
    <row r="288" spans="1:49" s="8" customFormat="1" ht="19.899999999999999" customHeight="1">
      <c r="A288" s="92"/>
      <c r="B288" s="92"/>
      <c r="C288" s="92"/>
      <c r="D288" s="89"/>
      <c r="E288" s="92"/>
      <c r="F288" s="96"/>
      <c r="G288" s="89"/>
      <c r="H288" s="96"/>
      <c r="I288" s="96"/>
      <c r="J288" s="96"/>
      <c r="K288" s="96"/>
      <c r="L288" s="21" t="s">
        <v>992</v>
      </c>
      <c r="M288" s="25">
        <v>29812</v>
      </c>
      <c r="N288" s="96"/>
      <c r="O288" s="96"/>
      <c r="P288" s="96"/>
      <c r="Q288" s="96"/>
      <c r="R288" s="96"/>
      <c r="S288" s="96"/>
      <c r="T288" s="92"/>
      <c r="U288" s="100"/>
      <c r="V288" s="91"/>
      <c r="W288" s="91"/>
      <c r="X288" s="89"/>
      <c r="Y288" s="89"/>
      <c r="Z288" s="89"/>
      <c r="AA288" s="92"/>
      <c r="AB288" s="96"/>
      <c r="AC288" s="89"/>
      <c r="AD288" s="100"/>
      <c r="AE288" s="100"/>
      <c r="AF288" s="101"/>
      <c r="AG288" s="88"/>
      <c r="AH288" s="89"/>
      <c r="AI288" s="89"/>
      <c r="AJ288" s="89"/>
      <c r="AK288" s="88"/>
      <c r="AL288" s="89"/>
      <c r="AM288" s="89"/>
      <c r="AN288" s="89"/>
      <c r="AO288" s="89"/>
      <c r="AP288" s="89"/>
      <c r="AQ288" s="89"/>
      <c r="AR288" s="88"/>
      <c r="AS288" s="96"/>
      <c r="AT288" s="88"/>
      <c r="AU288" s="88"/>
      <c r="AV288" s="88"/>
      <c r="AW288" s="88"/>
    </row>
    <row r="289" spans="1:49" s="8" customFormat="1" ht="19.899999999999999" customHeight="1">
      <c r="A289" s="92" t="s">
        <v>306</v>
      </c>
      <c r="B289" s="92" t="s">
        <v>330</v>
      </c>
      <c r="C289" s="92">
        <v>2016</v>
      </c>
      <c r="D289" s="89" t="s">
        <v>944</v>
      </c>
      <c r="E289" s="92">
        <v>240</v>
      </c>
      <c r="F289" s="96" t="s">
        <v>307</v>
      </c>
      <c r="G289" s="88" t="s">
        <v>1030</v>
      </c>
      <c r="H289" s="96" t="s">
        <v>989</v>
      </c>
      <c r="I289" s="96"/>
      <c r="J289" s="96"/>
      <c r="K289" s="96"/>
      <c r="L289" s="21" t="s">
        <v>990</v>
      </c>
      <c r="M289" s="25">
        <v>30160</v>
      </c>
      <c r="N289" s="96"/>
      <c r="O289" s="96"/>
      <c r="P289" s="96"/>
      <c r="Q289" s="96" t="s">
        <v>990</v>
      </c>
      <c r="R289" s="96" t="s">
        <v>579</v>
      </c>
      <c r="S289" s="96" t="s">
        <v>314</v>
      </c>
      <c r="T289" s="92" t="s">
        <v>1011</v>
      </c>
      <c r="U289" s="100">
        <v>42472</v>
      </c>
      <c r="V289" s="91">
        <f>+W289/1.16</f>
        <v>25000</v>
      </c>
      <c r="W289" s="91">
        <v>29000</v>
      </c>
      <c r="X289" s="89" t="s">
        <v>1246</v>
      </c>
      <c r="Y289" s="89" t="s">
        <v>53</v>
      </c>
      <c r="Z289" s="89" t="s">
        <v>1245</v>
      </c>
      <c r="AA289" s="92" t="s">
        <v>349</v>
      </c>
      <c r="AB289" s="96" t="s">
        <v>989</v>
      </c>
      <c r="AC289" s="89" t="s">
        <v>1236</v>
      </c>
      <c r="AD289" s="100">
        <v>42472</v>
      </c>
      <c r="AE289" s="100">
        <v>42488</v>
      </c>
      <c r="AF289" s="101" t="s">
        <v>1012</v>
      </c>
      <c r="AG289" s="88" t="s">
        <v>1235</v>
      </c>
      <c r="AH289" s="89" t="s">
        <v>55</v>
      </c>
      <c r="AI289" s="89" t="s">
        <v>1230</v>
      </c>
      <c r="AJ289" s="89" t="s">
        <v>1231</v>
      </c>
      <c r="AK289" s="88" t="s">
        <v>1234</v>
      </c>
      <c r="AL289" s="89" t="s">
        <v>1232</v>
      </c>
      <c r="AM289" s="89" t="s">
        <v>1231</v>
      </c>
      <c r="AN289" s="89" t="s">
        <v>56</v>
      </c>
      <c r="AO289" s="89" t="s">
        <v>1233</v>
      </c>
      <c r="AP289" s="89" t="s">
        <v>1233</v>
      </c>
      <c r="AQ289" s="89" t="s">
        <v>1233</v>
      </c>
      <c r="AR289" s="88" t="s">
        <v>1237</v>
      </c>
      <c r="AS289" s="96" t="s">
        <v>318</v>
      </c>
      <c r="AT289" s="88" t="s">
        <v>1238</v>
      </c>
      <c r="AU289" s="88" t="s">
        <v>1239</v>
      </c>
      <c r="AV289" s="88" t="s">
        <v>262</v>
      </c>
      <c r="AW289" s="88" t="s">
        <v>284</v>
      </c>
    </row>
    <row r="290" spans="1:49" s="8" customFormat="1" ht="19.899999999999999" customHeight="1">
      <c r="A290" s="92"/>
      <c r="B290" s="92"/>
      <c r="C290" s="92"/>
      <c r="D290" s="89"/>
      <c r="E290" s="92"/>
      <c r="F290" s="96"/>
      <c r="G290" s="89"/>
      <c r="H290" s="96"/>
      <c r="I290" s="96"/>
      <c r="J290" s="96"/>
      <c r="K290" s="96"/>
      <c r="L290" s="21" t="s">
        <v>991</v>
      </c>
      <c r="M290" s="25">
        <v>29000</v>
      </c>
      <c r="N290" s="96"/>
      <c r="O290" s="96"/>
      <c r="P290" s="96"/>
      <c r="Q290" s="96"/>
      <c r="R290" s="96"/>
      <c r="S290" s="96"/>
      <c r="T290" s="92"/>
      <c r="U290" s="100"/>
      <c r="V290" s="91"/>
      <c r="W290" s="91"/>
      <c r="X290" s="89"/>
      <c r="Y290" s="89"/>
      <c r="Z290" s="89"/>
      <c r="AA290" s="92"/>
      <c r="AB290" s="96"/>
      <c r="AC290" s="89"/>
      <c r="AD290" s="100"/>
      <c r="AE290" s="100"/>
      <c r="AF290" s="101"/>
      <c r="AG290" s="88"/>
      <c r="AH290" s="89"/>
      <c r="AI290" s="89"/>
      <c r="AJ290" s="89"/>
      <c r="AK290" s="88"/>
      <c r="AL290" s="89"/>
      <c r="AM290" s="89"/>
      <c r="AN290" s="89"/>
      <c r="AO290" s="89"/>
      <c r="AP290" s="89"/>
      <c r="AQ290" s="89"/>
      <c r="AR290" s="88"/>
      <c r="AS290" s="96"/>
      <c r="AT290" s="88"/>
      <c r="AU290" s="88"/>
      <c r="AV290" s="88"/>
      <c r="AW290" s="88"/>
    </row>
    <row r="291" spans="1:49" s="8" customFormat="1" ht="19.899999999999999" customHeight="1">
      <c r="A291" s="92"/>
      <c r="B291" s="92"/>
      <c r="C291" s="92"/>
      <c r="D291" s="89"/>
      <c r="E291" s="92"/>
      <c r="F291" s="96"/>
      <c r="G291" s="89"/>
      <c r="H291" s="96"/>
      <c r="I291" s="96"/>
      <c r="J291" s="96"/>
      <c r="K291" s="96"/>
      <c r="L291" s="21" t="s">
        <v>992</v>
      </c>
      <c r="M291" s="25">
        <v>29812</v>
      </c>
      <c r="N291" s="96"/>
      <c r="O291" s="96"/>
      <c r="P291" s="96"/>
      <c r="Q291" s="96"/>
      <c r="R291" s="96"/>
      <c r="S291" s="96"/>
      <c r="T291" s="92"/>
      <c r="U291" s="100"/>
      <c r="V291" s="91"/>
      <c r="W291" s="91"/>
      <c r="X291" s="89"/>
      <c r="Y291" s="89"/>
      <c r="Z291" s="89"/>
      <c r="AA291" s="92"/>
      <c r="AB291" s="96"/>
      <c r="AC291" s="89"/>
      <c r="AD291" s="100"/>
      <c r="AE291" s="100"/>
      <c r="AF291" s="101"/>
      <c r="AG291" s="88"/>
      <c r="AH291" s="89"/>
      <c r="AI291" s="89"/>
      <c r="AJ291" s="89"/>
      <c r="AK291" s="88"/>
      <c r="AL291" s="89"/>
      <c r="AM291" s="89"/>
      <c r="AN291" s="89"/>
      <c r="AO291" s="89"/>
      <c r="AP291" s="89"/>
      <c r="AQ291" s="89"/>
      <c r="AR291" s="88"/>
      <c r="AS291" s="96"/>
      <c r="AT291" s="88"/>
      <c r="AU291" s="88"/>
      <c r="AV291" s="88"/>
      <c r="AW291" s="88"/>
    </row>
    <row r="292" spans="1:49" s="8" customFormat="1" ht="19.899999999999999" customHeight="1">
      <c r="A292" s="92" t="s">
        <v>306</v>
      </c>
      <c r="B292" s="92" t="s">
        <v>330</v>
      </c>
      <c r="C292" s="92">
        <v>2016</v>
      </c>
      <c r="D292" s="89" t="s">
        <v>944</v>
      </c>
      <c r="E292" s="92">
        <v>241</v>
      </c>
      <c r="F292" s="96" t="s">
        <v>307</v>
      </c>
      <c r="G292" s="88" t="s">
        <v>1030</v>
      </c>
      <c r="H292" s="96" t="s">
        <v>1003</v>
      </c>
      <c r="I292" s="96"/>
      <c r="J292" s="96"/>
      <c r="K292" s="96"/>
      <c r="L292" s="21" t="s">
        <v>990</v>
      </c>
      <c r="M292" s="25">
        <v>30160</v>
      </c>
      <c r="N292" s="96"/>
      <c r="O292" s="96"/>
      <c r="P292" s="96"/>
      <c r="Q292" s="96" t="s">
        <v>990</v>
      </c>
      <c r="R292" s="96" t="s">
        <v>579</v>
      </c>
      <c r="S292" s="96" t="s">
        <v>314</v>
      </c>
      <c r="T292" s="92" t="s">
        <v>1013</v>
      </c>
      <c r="U292" s="100">
        <v>42472</v>
      </c>
      <c r="V292" s="91">
        <f>+W292/1.16</f>
        <v>29000.000000000004</v>
      </c>
      <c r="W292" s="91">
        <v>33640</v>
      </c>
      <c r="X292" s="89" t="s">
        <v>1246</v>
      </c>
      <c r="Y292" s="89" t="s">
        <v>53</v>
      </c>
      <c r="Z292" s="89" t="s">
        <v>1245</v>
      </c>
      <c r="AA292" s="92" t="s">
        <v>349</v>
      </c>
      <c r="AB292" s="96" t="s">
        <v>1003</v>
      </c>
      <c r="AC292" s="89" t="s">
        <v>1236</v>
      </c>
      <c r="AD292" s="100">
        <v>42472</v>
      </c>
      <c r="AE292" s="100">
        <v>42488</v>
      </c>
      <c r="AF292" s="101" t="s">
        <v>1014</v>
      </c>
      <c r="AG292" s="88" t="s">
        <v>1235</v>
      </c>
      <c r="AH292" s="89" t="s">
        <v>55</v>
      </c>
      <c r="AI292" s="89" t="s">
        <v>1230</v>
      </c>
      <c r="AJ292" s="89" t="s">
        <v>1231</v>
      </c>
      <c r="AK292" s="88" t="s">
        <v>1234</v>
      </c>
      <c r="AL292" s="89" t="s">
        <v>1232</v>
      </c>
      <c r="AM292" s="89" t="s">
        <v>1231</v>
      </c>
      <c r="AN292" s="89" t="s">
        <v>56</v>
      </c>
      <c r="AO292" s="89" t="s">
        <v>1233</v>
      </c>
      <c r="AP292" s="89" t="s">
        <v>1233</v>
      </c>
      <c r="AQ292" s="89" t="s">
        <v>1233</v>
      </c>
      <c r="AR292" s="88" t="s">
        <v>1237</v>
      </c>
      <c r="AS292" s="96" t="s">
        <v>318</v>
      </c>
      <c r="AT292" s="88" t="s">
        <v>1238</v>
      </c>
      <c r="AU292" s="88" t="s">
        <v>1239</v>
      </c>
      <c r="AV292" s="88" t="s">
        <v>262</v>
      </c>
      <c r="AW292" s="88" t="s">
        <v>284</v>
      </c>
    </row>
    <row r="293" spans="1:49" s="8" customFormat="1" ht="19.899999999999999" customHeight="1">
      <c r="A293" s="92"/>
      <c r="B293" s="92"/>
      <c r="C293" s="92"/>
      <c r="D293" s="89"/>
      <c r="E293" s="92"/>
      <c r="F293" s="96"/>
      <c r="G293" s="89"/>
      <c r="H293" s="96"/>
      <c r="I293" s="96"/>
      <c r="J293" s="96"/>
      <c r="K293" s="96"/>
      <c r="L293" s="21" t="s">
        <v>991</v>
      </c>
      <c r="M293" s="25">
        <v>33640</v>
      </c>
      <c r="N293" s="96"/>
      <c r="O293" s="96"/>
      <c r="P293" s="96"/>
      <c r="Q293" s="96"/>
      <c r="R293" s="96"/>
      <c r="S293" s="96"/>
      <c r="T293" s="92"/>
      <c r="U293" s="100"/>
      <c r="V293" s="91"/>
      <c r="W293" s="91"/>
      <c r="X293" s="89"/>
      <c r="Y293" s="89"/>
      <c r="Z293" s="89"/>
      <c r="AA293" s="92"/>
      <c r="AB293" s="96"/>
      <c r="AC293" s="89"/>
      <c r="AD293" s="100"/>
      <c r="AE293" s="100"/>
      <c r="AF293" s="101"/>
      <c r="AG293" s="88"/>
      <c r="AH293" s="89"/>
      <c r="AI293" s="89"/>
      <c r="AJ293" s="89"/>
      <c r="AK293" s="88"/>
      <c r="AL293" s="89"/>
      <c r="AM293" s="89"/>
      <c r="AN293" s="89"/>
      <c r="AO293" s="89"/>
      <c r="AP293" s="89"/>
      <c r="AQ293" s="89"/>
      <c r="AR293" s="88"/>
      <c r="AS293" s="96"/>
      <c r="AT293" s="88"/>
      <c r="AU293" s="88"/>
      <c r="AV293" s="88"/>
      <c r="AW293" s="88"/>
    </row>
    <row r="294" spans="1:49" s="8" customFormat="1" ht="19.899999999999999" customHeight="1">
      <c r="A294" s="92"/>
      <c r="B294" s="92"/>
      <c r="C294" s="92"/>
      <c r="D294" s="89"/>
      <c r="E294" s="92"/>
      <c r="F294" s="96"/>
      <c r="G294" s="89"/>
      <c r="H294" s="96"/>
      <c r="I294" s="96"/>
      <c r="J294" s="96"/>
      <c r="K294" s="96"/>
      <c r="L294" s="21" t="s">
        <v>992</v>
      </c>
      <c r="M294" s="25">
        <v>34792.75</v>
      </c>
      <c r="N294" s="96"/>
      <c r="O294" s="96"/>
      <c r="P294" s="96"/>
      <c r="Q294" s="96"/>
      <c r="R294" s="96"/>
      <c r="S294" s="96"/>
      <c r="T294" s="92"/>
      <c r="U294" s="100"/>
      <c r="V294" s="91"/>
      <c r="W294" s="91"/>
      <c r="X294" s="89"/>
      <c r="Y294" s="89"/>
      <c r="Z294" s="89"/>
      <c r="AA294" s="92"/>
      <c r="AB294" s="96"/>
      <c r="AC294" s="89"/>
      <c r="AD294" s="100"/>
      <c r="AE294" s="100"/>
      <c r="AF294" s="101"/>
      <c r="AG294" s="88"/>
      <c r="AH294" s="89"/>
      <c r="AI294" s="89"/>
      <c r="AJ294" s="89"/>
      <c r="AK294" s="88"/>
      <c r="AL294" s="89"/>
      <c r="AM294" s="89"/>
      <c r="AN294" s="89"/>
      <c r="AO294" s="89"/>
      <c r="AP294" s="89"/>
      <c r="AQ294" s="89"/>
      <c r="AR294" s="88"/>
      <c r="AS294" s="96"/>
      <c r="AT294" s="88"/>
      <c r="AU294" s="88"/>
      <c r="AV294" s="88"/>
      <c r="AW294" s="88"/>
    </row>
    <row r="295" spans="1:49" s="8" customFormat="1" ht="19.899999999999999" customHeight="1">
      <c r="A295" s="92" t="s">
        <v>306</v>
      </c>
      <c r="B295" s="92" t="s">
        <v>330</v>
      </c>
      <c r="C295" s="92">
        <v>2016</v>
      </c>
      <c r="D295" s="89" t="s">
        <v>944</v>
      </c>
      <c r="E295" s="92">
        <v>242</v>
      </c>
      <c r="F295" s="96" t="s">
        <v>307</v>
      </c>
      <c r="G295" s="88" t="s">
        <v>1030</v>
      </c>
      <c r="H295" s="96" t="s">
        <v>989</v>
      </c>
      <c r="I295" s="96"/>
      <c r="J295" s="96"/>
      <c r="K295" s="96"/>
      <c r="L295" s="21" t="s">
        <v>990</v>
      </c>
      <c r="M295" s="25">
        <v>34945</v>
      </c>
      <c r="N295" s="96"/>
      <c r="O295" s="96"/>
      <c r="P295" s="96"/>
      <c r="Q295" s="96" t="s">
        <v>990</v>
      </c>
      <c r="R295" s="96" t="s">
        <v>579</v>
      </c>
      <c r="S295" s="96" t="s">
        <v>314</v>
      </c>
      <c r="T295" s="92" t="s">
        <v>1015</v>
      </c>
      <c r="U295" s="100">
        <v>42472</v>
      </c>
      <c r="V295" s="91">
        <f>+W295/1.16</f>
        <v>25000</v>
      </c>
      <c r="W295" s="91">
        <v>29000</v>
      </c>
      <c r="X295" s="89" t="s">
        <v>1246</v>
      </c>
      <c r="Y295" s="89" t="s">
        <v>53</v>
      </c>
      <c r="Z295" s="89" t="s">
        <v>1245</v>
      </c>
      <c r="AA295" s="92" t="s">
        <v>349</v>
      </c>
      <c r="AB295" s="96" t="s">
        <v>989</v>
      </c>
      <c r="AC295" s="89" t="s">
        <v>1236</v>
      </c>
      <c r="AD295" s="100">
        <v>42472</v>
      </c>
      <c r="AE295" s="100">
        <v>42488</v>
      </c>
      <c r="AF295" s="101" t="s">
        <v>1016</v>
      </c>
      <c r="AG295" s="88" t="s">
        <v>1235</v>
      </c>
      <c r="AH295" s="89" t="s">
        <v>55</v>
      </c>
      <c r="AI295" s="89" t="s">
        <v>1230</v>
      </c>
      <c r="AJ295" s="89" t="s">
        <v>1231</v>
      </c>
      <c r="AK295" s="88" t="s">
        <v>1234</v>
      </c>
      <c r="AL295" s="89" t="s">
        <v>1232</v>
      </c>
      <c r="AM295" s="89" t="s">
        <v>1231</v>
      </c>
      <c r="AN295" s="89" t="s">
        <v>56</v>
      </c>
      <c r="AO295" s="89" t="s">
        <v>1233</v>
      </c>
      <c r="AP295" s="89" t="s">
        <v>1233</v>
      </c>
      <c r="AQ295" s="89" t="s">
        <v>1233</v>
      </c>
      <c r="AR295" s="88" t="s">
        <v>1237</v>
      </c>
      <c r="AS295" s="96" t="s">
        <v>318</v>
      </c>
      <c r="AT295" s="88" t="s">
        <v>1238</v>
      </c>
      <c r="AU295" s="88" t="s">
        <v>1239</v>
      </c>
      <c r="AV295" s="88" t="s">
        <v>262</v>
      </c>
      <c r="AW295" s="88" t="s">
        <v>284</v>
      </c>
    </row>
    <row r="296" spans="1:49" s="8" customFormat="1" ht="19.899999999999999" customHeight="1">
      <c r="A296" s="92"/>
      <c r="B296" s="92"/>
      <c r="C296" s="92"/>
      <c r="D296" s="89"/>
      <c r="E296" s="92"/>
      <c r="F296" s="96"/>
      <c r="G296" s="89"/>
      <c r="H296" s="96"/>
      <c r="I296" s="96"/>
      <c r="J296" s="96"/>
      <c r="K296" s="96"/>
      <c r="L296" s="21" t="s">
        <v>991</v>
      </c>
      <c r="M296" s="25">
        <v>29000</v>
      </c>
      <c r="N296" s="96"/>
      <c r="O296" s="96"/>
      <c r="P296" s="96"/>
      <c r="Q296" s="96"/>
      <c r="R296" s="96"/>
      <c r="S296" s="96"/>
      <c r="T296" s="92"/>
      <c r="U296" s="100"/>
      <c r="V296" s="91"/>
      <c r="W296" s="91"/>
      <c r="X296" s="89"/>
      <c r="Y296" s="89"/>
      <c r="Z296" s="89"/>
      <c r="AA296" s="92"/>
      <c r="AB296" s="96"/>
      <c r="AC296" s="89"/>
      <c r="AD296" s="100"/>
      <c r="AE296" s="100"/>
      <c r="AF296" s="101"/>
      <c r="AG296" s="88"/>
      <c r="AH296" s="89"/>
      <c r="AI296" s="89"/>
      <c r="AJ296" s="89"/>
      <c r="AK296" s="88"/>
      <c r="AL296" s="89"/>
      <c r="AM296" s="89"/>
      <c r="AN296" s="89"/>
      <c r="AO296" s="89"/>
      <c r="AP296" s="89"/>
      <c r="AQ296" s="89"/>
      <c r="AR296" s="88"/>
      <c r="AS296" s="96"/>
      <c r="AT296" s="88"/>
      <c r="AU296" s="88"/>
      <c r="AV296" s="88"/>
      <c r="AW296" s="88"/>
    </row>
    <row r="297" spans="1:49" s="8" customFormat="1" ht="19.899999999999999" customHeight="1">
      <c r="A297" s="92"/>
      <c r="B297" s="92"/>
      <c r="C297" s="92"/>
      <c r="D297" s="89"/>
      <c r="E297" s="92"/>
      <c r="F297" s="96"/>
      <c r="G297" s="89"/>
      <c r="H297" s="96"/>
      <c r="I297" s="96"/>
      <c r="J297" s="96"/>
      <c r="K297" s="96"/>
      <c r="L297" s="21" t="s">
        <v>992</v>
      </c>
      <c r="M297" s="25">
        <v>29812</v>
      </c>
      <c r="N297" s="96"/>
      <c r="O297" s="96"/>
      <c r="P297" s="96"/>
      <c r="Q297" s="96"/>
      <c r="R297" s="96"/>
      <c r="S297" s="96"/>
      <c r="T297" s="92"/>
      <c r="U297" s="100"/>
      <c r="V297" s="91"/>
      <c r="W297" s="91"/>
      <c r="X297" s="89"/>
      <c r="Y297" s="89"/>
      <c r="Z297" s="89"/>
      <c r="AA297" s="92"/>
      <c r="AB297" s="96"/>
      <c r="AC297" s="89"/>
      <c r="AD297" s="100"/>
      <c r="AE297" s="100"/>
      <c r="AF297" s="101"/>
      <c r="AG297" s="88"/>
      <c r="AH297" s="89"/>
      <c r="AI297" s="89"/>
      <c r="AJ297" s="89"/>
      <c r="AK297" s="88"/>
      <c r="AL297" s="89"/>
      <c r="AM297" s="89"/>
      <c r="AN297" s="89"/>
      <c r="AO297" s="89"/>
      <c r="AP297" s="89"/>
      <c r="AQ297" s="89"/>
      <c r="AR297" s="88"/>
      <c r="AS297" s="96"/>
      <c r="AT297" s="88"/>
      <c r="AU297" s="88"/>
      <c r="AV297" s="88"/>
      <c r="AW297" s="88"/>
    </row>
    <row r="298" spans="1:49" s="8" customFormat="1" ht="19.899999999999999" customHeight="1">
      <c r="A298" s="92" t="s">
        <v>306</v>
      </c>
      <c r="B298" s="92" t="s">
        <v>330</v>
      </c>
      <c r="C298" s="92">
        <v>2016</v>
      </c>
      <c r="D298" s="89" t="s">
        <v>944</v>
      </c>
      <c r="E298" s="92">
        <v>243</v>
      </c>
      <c r="F298" s="96" t="s">
        <v>307</v>
      </c>
      <c r="G298" s="88" t="s">
        <v>1030</v>
      </c>
      <c r="H298" s="96" t="s">
        <v>1017</v>
      </c>
      <c r="I298" s="96"/>
      <c r="J298" s="96"/>
      <c r="K298" s="96"/>
      <c r="L298" s="21" t="s">
        <v>990</v>
      </c>
      <c r="M298" s="25">
        <v>30160</v>
      </c>
      <c r="N298" s="96"/>
      <c r="O298" s="96"/>
      <c r="P298" s="96"/>
      <c r="Q298" s="96" t="s">
        <v>990</v>
      </c>
      <c r="R298" s="96" t="s">
        <v>579</v>
      </c>
      <c r="S298" s="96" t="s">
        <v>314</v>
      </c>
      <c r="T298" s="92" t="s">
        <v>1018</v>
      </c>
      <c r="U298" s="90">
        <v>42472</v>
      </c>
      <c r="V298" s="91">
        <f>+W298/1.16</f>
        <v>43500</v>
      </c>
      <c r="W298" s="91">
        <v>50460</v>
      </c>
      <c r="X298" s="89" t="s">
        <v>1246</v>
      </c>
      <c r="Y298" s="89" t="s">
        <v>53</v>
      </c>
      <c r="Z298" s="89" t="s">
        <v>1245</v>
      </c>
      <c r="AA298" s="92" t="s">
        <v>349</v>
      </c>
      <c r="AB298" s="96" t="s">
        <v>1003</v>
      </c>
      <c r="AC298" s="89" t="s">
        <v>1236</v>
      </c>
      <c r="AD298" s="100">
        <v>42472</v>
      </c>
      <c r="AE298" s="100">
        <v>42488</v>
      </c>
      <c r="AF298" s="101" t="s">
        <v>1019</v>
      </c>
      <c r="AG298" s="88" t="s">
        <v>1235</v>
      </c>
      <c r="AH298" s="89" t="s">
        <v>55</v>
      </c>
      <c r="AI298" s="89" t="s">
        <v>1230</v>
      </c>
      <c r="AJ298" s="89" t="s">
        <v>1231</v>
      </c>
      <c r="AK298" s="88" t="s">
        <v>1234</v>
      </c>
      <c r="AL298" s="89" t="s">
        <v>1232</v>
      </c>
      <c r="AM298" s="89" t="s">
        <v>1231</v>
      </c>
      <c r="AN298" s="89" t="s">
        <v>56</v>
      </c>
      <c r="AO298" s="89" t="s">
        <v>1233</v>
      </c>
      <c r="AP298" s="89" t="s">
        <v>1233</v>
      </c>
      <c r="AQ298" s="89" t="s">
        <v>1233</v>
      </c>
      <c r="AR298" s="88" t="s">
        <v>1237</v>
      </c>
      <c r="AS298" s="96" t="s">
        <v>318</v>
      </c>
      <c r="AT298" s="88" t="s">
        <v>1238</v>
      </c>
      <c r="AU298" s="88" t="s">
        <v>1239</v>
      </c>
      <c r="AV298" s="88" t="s">
        <v>262</v>
      </c>
      <c r="AW298" s="88" t="s">
        <v>284</v>
      </c>
    </row>
    <row r="299" spans="1:49" s="8" customFormat="1" ht="19.899999999999999" customHeight="1">
      <c r="A299" s="92"/>
      <c r="B299" s="92"/>
      <c r="C299" s="92"/>
      <c r="D299" s="89"/>
      <c r="E299" s="92"/>
      <c r="F299" s="96"/>
      <c r="G299" s="89"/>
      <c r="H299" s="96"/>
      <c r="I299" s="96"/>
      <c r="J299" s="96"/>
      <c r="K299" s="96"/>
      <c r="L299" s="21" t="s">
        <v>991</v>
      </c>
      <c r="M299" s="25">
        <v>50460</v>
      </c>
      <c r="N299" s="96"/>
      <c r="O299" s="96"/>
      <c r="P299" s="96"/>
      <c r="Q299" s="96"/>
      <c r="R299" s="96"/>
      <c r="S299" s="96"/>
      <c r="T299" s="92"/>
      <c r="U299" s="89"/>
      <c r="V299" s="91"/>
      <c r="W299" s="91"/>
      <c r="X299" s="89"/>
      <c r="Y299" s="89"/>
      <c r="Z299" s="89"/>
      <c r="AA299" s="92"/>
      <c r="AB299" s="96"/>
      <c r="AC299" s="89"/>
      <c r="AD299" s="100"/>
      <c r="AE299" s="100"/>
      <c r="AF299" s="101"/>
      <c r="AG299" s="88"/>
      <c r="AH299" s="89"/>
      <c r="AI299" s="89"/>
      <c r="AJ299" s="89"/>
      <c r="AK299" s="88"/>
      <c r="AL299" s="89"/>
      <c r="AM299" s="89"/>
      <c r="AN299" s="89"/>
      <c r="AO299" s="89"/>
      <c r="AP299" s="89"/>
      <c r="AQ299" s="89"/>
      <c r="AR299" s="88"/>
      <c r="AS299" s="96"/>
      <c r="AT299" s="88"/>
      <c r="AU299" s="88"/>
      <c r="AV299" s="88"/>
      <c r="AW299" s="88"/>
    </row>
    <row r="300" spans="1:49" s="8" customFormat="1" ht="19.899999999999999" customHeight="1">
      <c r="A300" s="92"/>
      <c r="B300" s="92"/>
      <c r="C300" s="92"/>
      <c r="D300" s="89"/>
      <c r="E300" s="92"/>
      <c r="F300" s="96"/>
      <c r="G300" s="89"/>
      <c r="H300" s="96"/>
      <c r="I300" s="96"/>
      <c r="J300" s="96"/>
      <c r="K300" s="96"/>
      <c r="L300" s="21" t="s">
        <v>992</v>
      </c>
      <c r="M300" s="25">
        <v>52188.69</v>
      </c>
      <c r="N300" s="96"/>
      <c r="O300" s="96"/>
      <c r="P300" s="96"/>
      <c r="Q300" s="96"/>
      <c r="R300" s="96"/>
      <c r="S300" s="96"/>
      <c r="T300" s="92"/>
      <c r="U300" s="89"/>
      <c r="V300" s="91"/>
      <c r="W300" s="91"/>
      <c r="X300" s="89"/>
      <c r="Y300" s="89"/>
      <c r="Z300" s="89"/>
      <c r="AA300" s="92"/>
      <c r="AB300" s="96"/>
      <c r="AC300" s="89"/>
      <c r="AD300" s="100"/>
      <c r="AE300" s="100"/>
      <c r="AF300" s="101"/>
      <c r="AG300" s="88"/>
      <c r="AH300" s="89"/>
      <c r="AI300" s="89"/>
      <c r="AJ300" s="89"/>
      <c r="AK300" s="88"/>
      <c r="AL300" s="89"/>
      <c r="AM300" s="89"/>
      <c r="AN300" s="89"/>
      <c r="AO300" s="89"/>
      <c r="AP300" s="89"/>
      <c r="AQ300" s="89"/>
      <c r="AR300" s="88"/>
      <c r="AS300" s="96"/>
      <c r="AT300" s="88"/>
      <c r="AU300" s="88"/>
      <c r="AV300" s="88"/>
      <c r="AW300" s="88"/>
    </row>
    <row r="301" spans="1:49" s="8" customFormat="1" ht="19.899999999999999" customHeight="1">
      <c r="A301" s="92" t="s">
        <v>306</v>
      </c>
      <c r="B301" s="92" t="s">
        <v>330</v>
      </c>
      <c r="C301" s="92">
        <v>2016</v>
      </c>
      <c r="D301" s="89" t="s">
        <v>944</v>
      </c>
      <c r="E301" s="92">
        <v>244</v>
      </c>
      <c r="F301" s="96" t="s">
        <v>307</v>
      </c>
      <c r="G301" s="88" t="s">
        <v>1030</v>
      </c>
      <c r="H301" s="96" t="s">
        <v>989</v>
      </c>
      <c r="I301" s="96"/>
      <c r="J301" s="96"/>
      <c r="K301" s="96"/>
      <c r="L301" s="21" t="s">
        <v>990</v>
      </c>
      <c r="M301" s="25">
        <v>52417.5</v>
      </c>
      <c r="N301" s="96"/>
      <c r="O301" s="96"/>
      <c r="P301" s="96"/>
      <c r="Q301" s="96" t="s">
        <v>990</v>
      </c>
      <c r="R301" s="96" t="s">
        <v>579</v>
      </c>
      <c r="S301" s="96" t="s">
        <v>314</v>
      </c>
      <c r="T301" s="92" t="s">
        <v>1020</v>
      </c>
      <c r="U301" s="90">
        <v>42472</v>
      </c>
      <c r="V301" s="91">
        <f>+W301/1.16</f>
        <v>25000</v>
      </c>
      <c r="W301" s="91">
        <v>29000</v>
      </c>
      <c r="X301" s="89" t="s">
        <v>1246</v>
      </c>
      <c r="Y301" s="89" t="s">
        <v>53</v>
      </c>
      <c r="Z301" s="89" t="s">
        <v>1245</v>
      </c>
      <c r="AA301" s="92" t="s">
        <v>349</v>
      </c>
      <c r="AB301" s="96" t="s">
        <v>989</v>
      </c>
      <c r="AC301" s="89" t="s">
        <v>1236</v>
      </c>
      <c r="AD301" s="100">
        <v>42472</v>
      </c>
      <c r="AE301" s="100">
        <v>42488</v>
      </c>
      <c r="AF301" s="101" t="s">
        <v>1021</v>
      </c>
      <c r="AG301" s="88" t="s">
        <v>1235</v>
      </c>
      <c r="AH301" s="89" t="s">
        <v>55</v>
      </c>
      <c r="AI301" s="89" t="s">
        <v>1230</v>
      </c>
      <c r="AJ301" s="89" t="s">
        <v>1231</v>
      </c>
      <c r="AK301" s="88" t="s">
        <v>1234</v>
      </c>
      <c r="AL301" s="89" t="s">
        <v>1232</v>
      </c>
      <c r="AM301" s="89" t="s">
        <v>1231</v>
      </c>
      <c r="AN301" s="89" t="s">
        <v>56</v>
      </c>
      <c r="AO301" s="89" t="s">
        <v>1233</v>
      </c>
      <c r="AP301" s="89" t="s">
        <v>1233</v>
      </c>
      <c r="AQ301" s="89" t="s">
        <v>1233</v>
      </c>
      <c r="AR301" s="88" t="s">
        <v>1237</v>
      </c>
      <c r="AS301" s="96" t="s">
        <v>318</v>
      </c>
      <c r="AT301" s="88" t="s">
        <v>1238</v>
      </c>
      <c r="AU301" s="88" t="s">
        <v>1239</v>
      </c>
      <c r="AV301" s="88" t="s">
        <v>262</v>
      </c>
      <c r="AW301" s="88" t="s">
        <v>284</v>
      </c>
    </row>
    <row r="302" spans="1:49" s="8" customFormat="1" ht="19.899999999999999" customHeight="1">
      <c r="A302" s="92"/>
      <c r="B302" s="92"/>
      <c r="C302" s="92"/>
      <c r="D302" s="89"/>
      <c r="E302" s="92"/>
      <c r="F302" s="96"/>
      <c r="G302" s="89"/>
      <c r="H302" s="96"/>
      <c r="I302" s="96"/>
      <c r="J302" s="96"/>
      <c r="K302" s="96"/>
      <c r="L302" s="21" t="s">
        <v>991</v>
      </c>
      <c r="M302" s="25">
        <v>29000</v>
      </c>
      <c r="N302" s="96"/>
      <c r="O302" s="96"/>
      <c r="P302" s="96"/>
      <c r="Q302" s="96"/>
      <c r="R302" s="96"/>
      <c r="S302" s="96"/>
      <c r="T302" s="92"/>
      <c r="U302" s="89"/>
      <c r="V302" s="91"/>
      <c r="W302" s="91"/>
      <c r="X302" s="89"/>
      <c r="Y302" s="89"/>
      <c r="Z302" s="89"/>
      <c r="AA302" s="92"/>
      <c r="AB302" s="96"/>
      <c r="AC302" s="89"/>
      <c r="AD302" s="100"/>
      <c r="AE302" s="100"/>
      <c r="AF302" s="101"/>
      <c r="AG302" s="88"/>
      <c r="AH302" s="89"/>
      <c r="AI302" s="89"/>
      <c r="AJ302" s="89"/>
      <c r="AK302" s="88"/>
      <c r="AL302" s="89"/>
      <c r="AM302" s="89"/>
      <c r="AN302" s="89"/>
      <c r="AO302" s="89"/>
      <c r="AP302" s="89"/>
      <c r="AQ302" s="89"/>
      <c r="AR302" s="88"/>
      <c r="AS302" s="96"/>
      <c r="AT302" s="88"/>
      <c r="AU302" s="88"/>
      <c r="AV302" s="88"/>
      <c r="AW302" s="88"/>
    </row>
    <row r="303" spans="1:49" s="8" customFormat="1" ht="19.899999999999999" customHeight="1">
      <c r="A303" s="92"/>
      <c r="B303" s="92"/>
      <c r="C303" s="92"/>
      <c r="D303" s="89"/>
      <c r="E303" s="92"/>
      <c r="F303" s="96"/>
      <c r="G303" s="89"/>
      <c r="H303" s="96"/>
      <c r="I303" s="96"/>
      <c r="J303" s="96"/>
      <c r="K303" s="96"/>
      <c r="L303" s="21" t="s">
        <v>992</v>
      </c>
      <c r="M303" s="25">
        <v>29812</v>
      </c>
      <c r="N303" s="96"/>
      <c r="O303" s="96"/>
      <c r="P303" s="96"/>
      <c r="Q303" s="96"/>
      <c r="R303" s="96"/>
      <c r="S303" s="96"/>
      <c r="T303" s="92"/>
      <c r="U303" s="89"/>
      <c r="V303" s="91"/>
      <c r="W303" s="91"/>
      <c r="X303" s="89"/>
      <c r="Y303" s="89"/>
      <c r="Z303" s="89"/>
      <c r="AA303" s="92"/>
      <c r="AB303" s="96"/>
      <c r="AC303" s="89"/>
      <c r="AD303" s="100"/>
      <c r="AE303" s="100"/>
      <c r="AF303" s="101"/>
      <c r="AG303" s="88"/>
      <c r="AH303" s="89"/>
      <c r="AI303" s="89"/>
      <c r="AJ303" s="89"/>
      <c r="AK303" s="88"/>
      <c r="AL303" s="89"/>
      <c r="AM303" s="89"/>
      <c r="AN303" s="89"/>
      <c r="AO303" s="89"/>
      <c r="AP303" s="89"/>
      <c r="AQ303" s="89"/>
      <c r="AR303" s="88"/>
      <c r="AS303" s="96"/>
      <c r="AT303" s="88"/>
      <c r="AU303" s="88"/>
      <c r="AV303" s="88"/>
      <c r="AW303" s="88"/>
    </row>
    <row r="304" spans="1:49" s="8" customFormat="1" ht="19.899999999999999" customHeight="1">
      <c r="A304" s="92" t="s">
        <v>306</v>
      </c>
      <c r="B304" s="92" t="s">
        <v>75</v>
      </c>
      <c r="C304" s="92">
        <v>2016</v>
      </c>
      <c r="D304" s="89" t="s">
        <v>944</v>
      </c>
      <c r="E304" s="92">
        <v>260</v>
      </c>
      <c r="F304" s="96" t="s">
        <v>307</v>
      </c>
      <c r="G304" s="88" t="s">
        <v>1030</v>
      </c>
      <c r="H304" s="96" t="s">
        <v>1022</v>
      </c>
      <c r="I304" s="96"/>
      <c r="J304" s="96"/>
      <c r="K304" s="96"/>
      <c r="L304" s="21" t="s">
        <v>947</v>
      </c>
      <c r="M304" s="25">
        <v>30160</v>
      </c>
      <c r="N304" s="96"/>
      <c r="O304" s="96"/>
      <c r="P304" s="96"/>
      <c r="Q304" s="96" t="s">
        <v>947</v>
      </c>
      <c r="R304" s="96" t="s">
        <v>579</v>
      </c>
      <c r="S304" s="96" t="s">
        <v>314</v>
      </c>
      <c r="T304" s="92" t="s">
        <v>1024</v>
      </c>
      <c r="U304" s="90">
        <v>42494</v>
      </c>
      <c r="V304" s="91">
        <f>+W304/1.16</f>
        <v>68020</v>
      </c>
      <c r="W304" s="91">
        <v>78903.199999999997</v>
      </c>
      <c r="X304" s="89" t="s">
        <v>1246</v>
      </c>
      <c r="Y304" s="89" t="s">
        <v>53</v>
      </c>
      <c r="Z304" s="89" t="s">
        <v>1245</v>
      </c>
      <c r="AA304" s="92" t="s">
        <v>349</v>
      </c>
      <c r="AB304" s="96" t="s">
        <v>1022</v>
      </c>
      <c r="AC304" s="89" t="s">
        <v>1236</v>
      </c>
      <c r="AD304" s="100">
        <v>42494</v>
      </c>
      <c r="AE304" s="100">
        <v>42500</v>
      </c>
      <c r="AF304" s="101" t="s">
        <v>1025</v>
      </c>
      <c r="AG304" s="88" t="s">
        <v>1235</v>
      </c>
      <c r="AH304" s="89" t="s">
        <v>55</v>
      </c>
      <c r="AI304" s="89" t="s">
        <v>1230</v>
      </c>
      <c r="AJ304" s="89" t="s">
        <v>1231</v>
      </c>
      <c r="AK304" s="88" t="s">
        <v>1234</v>
      </c>
      <c r="AL304" s="89" t="s">
        <v>1232</v>
      </c>
      <c r="AM304" s="89" t="s">
        <v>1231</v>
      </c>
      <c r="AN304" s="89" t="s">
        <v>56</v>
      </c>
      <c r="AO304" s="89" t="s">
        <v>1233</v>
      </c>
      <c r="AP304" s="89" t="s">
        <v>1233</v>
      </c>
      <c r="AQ304" s="89" t="s">
        <v>1233</v>
      </c>
      <c r="AR304" s="88" t="s">
        <v>1237</v>
      </c>
      <c r="AS304" s="96" t="s">
        <v>318</v>
      </c>
      <c r="AT304" s="88" t="s">
        <v>1238</v>
      </c>
      <c r="AU304" s="88" t="s">
        <v>1239</v>
      </c>
      <c r="AV304" s="88" t="s">
        <v>262</v>
      </c>
      <c r="AW304" s="88" t="s">
        <v>284</v>
      </c>
    </row>
    <row r="305" spans="1:49" s="8" customFormat="1" ht="19.899999999999999" customHeight="1">
      <c r="A305" s="92"/>
      <c r="B305" s="92"/>
      <c r="C305" s="92"/>
      <c r="D305" s="89"/>
      <c r="E305" s="92"/>
      <c r="F305" s="96"/>
      <c r="G305" s="89"/>
      <c r="H305" s="96"/>
      <c r="I305" s="96"/>
      <c r="J305" s="96"/>
      <c r="K305" s="96"/>
      <c r="L305" s="21" t="s">
        <v>61</v>
      </c>
      <c r="M305" s="25">
        <v>78903.199999999997</v>
      </c>
      <c r="N305" s="96"/>
      <c r="O305" s="96"/>
      <c r="P305" s="96"/>
      <c r="Q305" s="96"/>
      <c r="R305" s="96"/>
      <c r="S305" s="96"/>
      <c r="T305" s="92"/>
      <c r="U305" s="89"/>
      <c r="V305" s="91"/>
      <c r="W305" s="91"/>
      <c r="X305" s="89"/>
      <c r="Y305" s="89"/>
      <c r="Z305" s="89"/>
      <c r="AA305" s="92"/>
      <c r="AB305" s="96"/>
      <c r="AC305" s="89"/>
      <c r="AD305" s="100"/>
      <c r="AE305" s="100"/>
      <c r="AF305" s="101"/>
      <c r="AG305" s="88"/>
      <c r="AH305" s="89"/>
      <c r="AI305" s="89"/>
      <c r="AJ305" s="89"/>
      <c r="AK305" s="88"/>
      <c r="AL305" s="89"/>
      <c r="AM305" s="89"/>
      <c r="AN305" s="89"/>
      <c r="AO305" s="89"/>
      <c r="AP305" s="89"/>
      <c r="AQ305" s="89"/>
      <c r="AR305" s="88"/>
      <c r="AS305" s="96"/>
      <c r="AT305" s="88"/>
      <c r="AU305" s="88"/>
      <c r="AV305" s="88"/>
      <c r="AW305" s="88"/>
    </row>
    <row r="306" spans="1:49" s="8" customFormat="1" ht="19.899999999999999" customHeight="1">
      <c r="A306" s="92"/>
      <c r="B306" s="92"/>
      <c r="C306" s="92"/>
      <c r="D306" s="89"/>
      <c r="E306" s="92"/>
      <c r="F306" s="96"/>
      <c r="G306" s="89"/>
      <c r="H306" s="96"/>
      <c r="I306" s="96"/>
      <c r="J306" s="96"/>
      <c r="K306" s="96"/>
      <c r="L306" s="21" t="s">
        <v>1023</v>
      </c>
      <c r="M306" s="25">
        <v>85724</v>
      </c>
      <c r="N306" s="96"/>
      <c r="O306" s="96"/>
      <c r="P306" s="96"/>
      <c r="Q306" s="96"/>
      <c r="R306" s="96"/>
      <c r="S306" s="96"/>
      <c r="T306" s="92"/>
      <c r="U306" s="89"/>
      <c r="V306" s="91"/>
      <c r="W306" s="91"/>
      <c r="X306" s="89"/>
      <c r="Y306" s="89"/>
      <c r="Z306" s="89"/>
      <c r="AA306" s="92"/>
      <c r="AB306" s="96"/>
      <c r="AC306" s="89"/>
      <c r="AD306" s="100"/>
      <c r="AE306" s="100"/>
      <c r="AF306" s="101"/>
      <c r="AG306" s="88"/>
      <c r="AH306" s="89"/>
      <c r="AI306" s="89"/>
      <c r="AJ306" s="89"/>
      <c r="AK306" s="88"/>
      <c r="AL306" s="89"/>
      <c r="AM306" s="89"/>
      <c r="AN306" s="89"/>
      <c r="AO306" s="89"/>
      <c r="AP306" s="89"/>
      <c r="AQ306" s="89"/>
      <c r="AR306" s="88"/>
      <c r="AS306" s="96"/>
      <c r="AT306" s="88"/>
      <c r="AU306" s="88"/>
      <c r="AV306" s="88"/>
      <c r="AW306" s="88"/>
    </row>
    <row r="307" spans="1:49" s="8" customFormat="1" ht="19.899999999999999" customHeight="1">
      <c r="A307" s="92" t="s">
        <v>306</v>
      </c>
      <c r="B307" s="92" t="s">
        <v>75</v>
      </c>
      <c r="C307" s="92">
        <v>2016</v>
      </c>
      <c r="D307" s="89" t="s">
        <v>944</v>
      </c>
      <c r="E307" s="92">
        <v>261</v>
      </c>
      <c r="F307" s="96" t="s">
        <v>307</v>
      </c>
      <c r="G307" s="88" t="s">
        <v>1030</v>
      </c>
      <c r="H307" s="96" t="s">
        <v>1026</v>
      </c>
      <c r="I307" s="96"/>
      <c r="J307" s="96"/>
      <c r="K307" s="96"/>
      <c r="L307" s="21" t="s">
        <v>947</v>
      </c>
      <c r="M307" s="25">
        <v>91524</v>
      </c>
      <c r="N307" s="96"/>
      <c r="O307" s="96"/>
      <c r="P307" s="96"/>
      <c r="Q307" s="96" t="s">
        <v>947</v>
      </c>
      <c r="R307" s="96" t="s">
        <v>579</v>
      </c>
      <c r="S307" s="96" t="s">
        <v>314</v>
      </c>
      <c r="T307" s="92" t="s">
        <v>1027</v>
      </c>
      <c r="U307" s="90">
        <v>42494</v>
      </c>
      <c r="V307" s="91">
        <f>+W307/1.16</f>
        <v>308199.64655172417</v>
      </c>
      <c r="W307" s="91">
        <v>357511.59</v>
      </c>
      <c r="X307" s="89" t="s">
        <v>1246</v>
      </c>
      <c r="Y307" s="89" t="s">
        <v>53</v>
      </c>
      <c r="Z307" s="89" t="s">
        <v>1245</v>
      </c>
      <c r="AA307" s="92" t="s">
        <v>349</v>
      </c>
      <c r="AB307" s="96" t="s">
        <v>1022</v>
      </c>
      <c r="AC307" s="89" t="s">
        <v>1236</v>
      </c>
      <c r="AD307" s="100">
        <v>42494</v>
      </c>
      <c r="AE307" s="100">
        <v>42500</v>
      </c>
      <c r="AF307" s="101" t="s">
        <v>1028</v>
      </c>
      <c r="AG307" s="88" t="s">
        <v>1235</v>
      </c>
      <c r="AH307" s="89" t="s">
        <v>55</v>
      </c>
      <c r="AI307" s="89" t="s">
        <v>1230</v>
      </c>
      <c r="AJ307" s="89" t="s">
        <v>1231</v>
      </c>
      <c r="AK307" s="88" t="s">
        <v>1234</v>
      </c>
      <c r="AL307" s="89" t="s">
        <v>1232</v>
      </c>
      <c r="AM307" s="89" t="s">
        <v>1231</v>
      </c>
      <c r="AN307" s="89" t="s">
        <v>56</v>
      </c>
      <c r="AO307" s="89" t="s">
        <v>1233</v>
      </c>
      <c r="AP307" s="89" t="s">
        <v>1233</v>
      </c>
      <c r="AQ307" s="89" t="s">
        <v>1233</v>
      </c>
      <c r="AR307" s="88" t="s">
        <v>1237</v>
      </c>
      <c r="AS307" s="96" t="s">
        <v>318</v>
      </c>
      <c r="AT307" s="88" t="s">
        <v>1238</v>
      </c>
      <c r="AU307" s="88" t="s">
        <v>1239</v>
      </c>
      <c r="AV307" s="88" t="s">
        <v>262</v>
      </c>
      <c r="AW307" s="88" t="s">
        <v>284</v>
      </c>
    </row>
    <row r="308" spans="1:49" s="8" customFormat="1" ht="19.899999999999999" customHeight="1">
      <c r="A308" s="92"/>
      <c r="B308" s="92"/>
      <c r="C308" s="92"/>
      <c r="D308" s="89"/>
      <c r="E308" s="92"/>
      <c r="F308" s="96"/>
      <c r="G308" s="89"/>
      <c r="H308" s="96"/>
      <c r="I308" s="96"/>
      <c r="J308" s="96"/>
      <c r="K308" s="96"/>
      <c r="L308" s="21" t="s">
        <v>61</v>
      </c>
      <c r="M308" s="25">
        <v>357511.59</v>
      </c>
      <c r="N308" s="96"/>
      <c r="O308" s="96"/>
      <c r="P308" s="96"/>
      <c r="Q308" s="96"/>
      <c r="R308" s="96"/>
      <c r="S308" s="96"/>
      <c r="T308" s="92"/>
      <c r="U308" s="89"/>
      <c r="V308" s="91"/>
      <c r="W308" s="91"/>
      <c r="X308" s="89"/>
      <c r="Y308" s="89"/>
      <c r="Z308" s="89"/>
      <c r="AA308" s="92"/>
      <c r="AB308" s="96"/>
      <c r="AC308" s="89"/>
      <c r="AD308" s="100"/>
      <c r="AE308" s="100"/>
      <c r="AF308" s="101"/>
      <c r="AG308" s="88"/>
      <c r="AH308" s="89"/>
      <c r="AI308" s="89"/>
      <c r="AJ308" s="89"/>
      <c r="AK308" s="88"/>
      <c r="AL308" s="89"/>
      <c r="AM308" s="89"/>
      <c r="AN308" s="89"/>
      <c r="AO308" s="89"/>
      <c r="AP308" s="89"/>
      <c r="AQ308" s="89"/>
      <c r="AR308" s="88"/>
      <c r="AS308" s="96"/>
      <c r="AT308" s="88"/>
      <c r="AU308" s="88"/>
      <c r="AV308" s="88"/>
      <c r="AW308" s="88"/>
    </row>
    <row r="309" spans="1:49" s="8" customFormat="1" ht="19.899999999999999" customHeight="1">
      <c r="A309" s="92"/>
      <c r="B309" s="92"/>
      <c r="C309" s="92"/>
      <c r="D309" s="89"/>
      <c r="E309" s="92"/>
      <c r="F309" s="96"/>
      <c r="G309" s="89"/>
      <c r="H309" s="96"/>
      <c r="I309" s="96"/>
      <c r="J309" s="96"/>
      <c r="K309" s="96"/>
      <c r="L309" s="21" t="s">
        <v>1023</v>
      </c>
      <c r="M309" s="25">
        <v>405482.29</v>
      </c>
      <c r="N309" s="96"/>
      <c r="O309" s="96"/>
      <c r="P309" s="96"/>
      <c r="Q309" s="96"/>
      <c r="R309" s="96"/>
      <c r="S309" s="96"/>
      <c r="T309" s="92"/>
      <c r="U309" s="89"/>
      <c r="V309" s="91"/>
      <c r="W309" s="91"/>
      <c r="X309" s="89"/>
      <c r="Y309" s="89"/>
      <c r="Z309" s="89"/>
      <c r="AA309" s="92"/>
      <c r="AB309" s="96"/>
      <c r="AC309" s="89"/>
      <c r="AD309" s="100"/>
      <c r="AE309" s="100"/>
      <c r="AF309" s="101"/>
      <c r="AG309" s="88"/>
      <c r="AH309" s="89"/>
      <c r="AI309" s="89"/>
      <c r="AJ309" s="89"/>
      <c r="AK309" s="88"/>
      <c r="AL309" s="89"/>
      <c r="AM309" s="89"/>
      <c r="AN309" s="89"/>
      <c r="AO309" s="89"/>
      <c r="AP309" s="89"/>
      <c r="AQ309" s="89"/>
      <c r="AR309" s="88"/>
      <c r="AS309" s="96"/>
      <c r="AT309" s="88"/>
      <c r="AU309" s="88"/>
      <c r="AV309" s="88"/>
      <c r="AW309" s="88"/>
    </row>
    <row r="310" spans="1:49" s="8" customFormat="1" ht="19.899999999999999" customHeight="1">
      <c r="A310" s="92" t="s">
        <v>306</v>
      </c>
      <c r="B310" s="92" t="s">
        <v>75</v>
      </c>
      <c r="C310" s="92">
        <v>2016</v>
      </c>
      <c r="D310" s="89" t="s">
        <v>1029</v>
      </c>
      <c r="E310" s="92">
        <v>212</v>
      </c>
      <c r="F310" s="96" t="s">
        <v>307</v>
      </c>
      <c r="G310" s="88" t="s">
        <v>1030</v>
      </c>
      <c r="H310" s="96" t="s">
        <v>1031</v>
      </c>
      <c r="I310" s="96"/>
      <c r="J310" s="96"/>
      <c r="K310" s="96"/>
      <c r="L310" s="19" t="s">
        <v>1032</v>
      </c>
      <c r="M310" s="25">
        <v>388222.42</v>
      </c>
      <c r="N310" s="96"/>
      <c r="O310" s="96"/>
      <c r="P310" s="96"/>
      <c r="Q310" s="96" t="s">
        <v>1032</v>
      </c>
      <c r="R310" s="96" t="s">
        <v>181</v>
      </c>
      <c r="S310" s="96" t="s">
        <v>314</v>
      </c>
      <c r="T310" s="92">
        <v>121</v>
      </c>
      <c r="U310" s="90">
        <v>42580</v>
      </c>
      <c r="V310" s="91">
        <v>74948.399999999994</v>
      </c>
      <c r="W310" s="91">
        <v>86940.14</v>
      </c>
      <c r="X310" s="89" t="s">
        <v>1246</v>
      </c>
      <c r="Y310" s="89" t="s">
        <v>53</v>
      </c>
      <c r="Z310" s="89" t="s">
        <v>1245</v>
      </c>
      <c r="AA310" s="92" t="s">
        <v>80</v>
      </c>
      <c r="AB310" s="96" t="s">
        <v>1034</v>
      </c>
      <c r="AC310" s="89" t="s">
        <v>1236</v>
      </c>
      <c r="AD310" s="100">
        <v>42377</v>
      </c>
      <c r="AE310" s="100" t="s">
        <v>154</v>
      </c>
      <c r="AF310" s="88" t="s">
        <v>1030</v>
      </c>
      <c r="AG310" s="88" t="s">
        <v>1235</v>
      </c>
      <c r="AH310" s="89" t="s">
        <v>55</v>
      </c>
      <c r="AI310" s="89" t="s">
        <v>1230</v>
      </c>
      <c r="AJ310" s="89" t="s">
        <v>1231</v>
      </c>
      <c r="AK310" s="88" t="s">
        <v>1234</v>
      </c>
      <c r="AL310" s="89" t="s">
        <v>1232</v>
      </c>
      <c r="AM310" s="89" t="s">
        <v>1231</v>
      </c>
      <c r="AN310" s="89" t="s">
        <v>56</v>
      </c>
      <c r="AO310" s="89" t="s">
        <v>1233</v>
      </c>
      <c r="AP310" s="89" t="s">
        <v>1233</v>
      </c>
      <c r="AQ310" s="89" t="s">
        <v>1233</v>
      </c>
      <c r="AR310" s="88" t="s">
        <v>1237</v>
      </c>
      <c r="AS310" s="96" t="s">
        <v>1036</v>
      </c>
      <c r="AT310" s="88" t="s">
        <v>1238</v>
      </c>
      <c r="AU310" s="88" t="s">
        <v>1239</v>
      </c>
      <c r="AV310" s="88" t="s">
        <v>1066</v>
      </c>
      <c r="AW310" s="88" t="s">
        <v>1067</v>
      </c>
    </row>
    <row r="311" spans="1:49" s="8" customFormat="1" ht="19.899999999999999" customHeight="1">
      <c r="A311" s="92"/>
      <c r="B311" s="92"/>
      <c r="C311" s="92"/>
      <c r="D311" s="89"/>
      <c r="E311" s="92"/>
      <c r="F311" s="96"/>
      <c r="G311" s="89"/>
      <c r="H311" s="96"/>
      <c r="I311" s="96"/>
      <c r="J311" s="96"/>
      <c r="K311" s="96"/>
      <c r="L311" s="19" t="s">
        <v>1033</v>
      </c>
      <c r="M311" s="31">
        <v>88924.44</v>
      </c>
      <c r="N311" s="96"/>
      <c r="O311" s="96"/>
      <c r="P311" s="96"/>
      <c r="Q311" s="96"/>
      <c r="R311" s="96"/>
      <c r="S311" s="96"/>
      <c r="T311" s="92"/>
      <c r="U311" s="89"/>
      <c r="V311" s="91"/>
      <c r="W311" s="91"/>
      <c r="X311" s="89"/>
      <c r="Y311" s="89"/>
      <c r="Z311" s="89"/>
      <c r="AA311" s="92"/>
      <c r="AB311" s="96"/>
      <c r="AC311" s="89"/>
      <c r="AD311" s="100"/>
      <c r="AE311" s="100"/>
      <c r="AF311" s="89"/>
      <c r="AG311" s="88"/>
      <c r="AH311" s="89"/>
      <c r="AI311" s="89"/>
      <c r="AJ311" s="89"/>
      <c r="AK311" s="88"/>
      <c r="AL311" s="89"/>
      <c r="AM311" s="89"/>
      <c r="AN311" s="89"/>
      <c r="AO311" s="89"/>
      <c r="AP311" s="89"/>
      <c r="AQ311" s="89"/>
      <c r="AR311" s="88"/>
      <c r="AS311" s="96"/>
      <c r="AT311" s="88"/>
      <c r="AU311" s="88"/>
      <c r="AV311" s="88"/>
      <c r="AW311" s="88"/>
    </row>
    <row r="312" spans="1:49" s="8" customFormat="1" ht="19.899999999999999" customHeight="1">
      <c r="A312" s="92"/>
      <c r="B312" s="92"/>
      <c r="C312" s="92"/>
      <c r="D312" s="89"/>
      <c r="E312" s="92"/>
      <c r="F312" s="96"/>
      <c r="G312" s="89"/>
      <c r="H312" s="96"/>
      <c r="I312" s="96"/>
      <c r="J312" s="96"/>
      <c r="K312" s="96"/>
      <c r="L312" s="19" t="s">
        <v>61</v>
      </c>
      <c r="M312" s="31">
        <v>89784</v>
      </c>
      <c r="N312" s="96"/>
      <c r="O312" s="96"/>
      <c r="P312" s="96"/>
      <c r="Q312" s="96"/>
      <c r="R312" s="96"/>
      <c r="S312" s="96"/>
      <c r="T312" s="92"/>
      <c r="U312" s="89"/>
      <c r="V312" s="91"/>
      <c r="W312" s="91"/>
      <c r="X312" s="89"/>
      <c r="Y312" s="89"/>
      <c r="Z312" s="89"/>
      <c r="AA312" s="92"/>
      <c r="AB312" s="96"/>
      <c r="AC312" s="89"/>
      <c r="AD312" s="100"/>
      <c r="AE312" s="100"/>
      <c r="AF312" s="89"/>
      <c r="AG312" s="88"/>
      <c r="AH312" s="89"/>
      <c r="AI312" s="89"/>
      <c r="AJ312" s="89"/>
      <c r="AK312" s="88"/>
      <c r="AL312" s="89"/>
      <c r="AM312" s="89"/>
      <c r="AN312" s="89"/>
      <c r="AO312" s="89"/>
      <c r="AP312" s="89"/>
      <c r="AQ312" s="89"/>
      <c r="AR312" s="88"/>
      <c r="AS312" s="96"/>
      <c r="AT312" s="88"/>
      <c r="AU312" s="88"/>
      <c r="AV312" s="88"/>
      <c r="AW312" s="88"/>
    </row>
    <row r="313" spans="1:49" s="8" customFormat="1" ht="49.9" customHeight="1">
      <c r="A313" s="19" t="s">
        <v>306</v>
      </c>
      <c r="B313" s="19" t="s">
        <v>75</v>
      </c>
      <c r="C313" s="19">
        <v>2016</v>
      </c>
      <c r="D313" s="16" t="s">
        <v>1029</v>
      </c>
      <c r="E313" s="19">
        <v>267</v>
      </c>
      <c r="F313" s="21" t="s">
        <v>307</v>
      </c>
      <c r="G313" s="29" t="s">
        <v>1037</v>
      </c>
      <c r="H313" s="19" t="s">
        <v>1038</v>
      </c>
      <c r="I313" s="19" t="s">
        <v>1045</v>
      </c>
      <c r="J313" s="19" t="s">
        <v>1046</v>
      </c>
      <c r="K313" s="19" t="s">
        <v>1047</v>
      </c>
      <c r="L313" s="19"/>
      <c r="M313" s="31">
        <v>11542</v>
      </c>
      <c r="N313" s="19" t="s">
        <v>1045</v>
      </c>
      <c r="O313" s="19" t="s">
        <v>1046</v>
      </c>
      <c r="P313" s="19" t="s">
        <v>1047</v>
      </c>
      <c r="Q313" s="21"/>
      <c r="R313" s="19" t="s">
        <v>64</v>
      </c>
      <c r="S313" s="21" t="s">
        <v>314</v>
      </c>
      <c r="T313" s="19">
        <v>95</v>
      </c>
      <c r="U313" s="19" t="s">
        <v>1048</v>
      </c>
      <c r="V313" s="31">
        <v>9950</v>
      </c>
      <c r="W313" s="31">
        <v>11542</v>
      </c>
      <c r="X313" s="16" t="s">
        <v>1246</v>
      </c>
      <c r="Y313" s="16" t="s">
        <v>53</v>
      </c>
      <c r="Z313" s="16" t="s">
        <v>1245</v>
      </c>
      <c r="AA313" s="19" t="s">
        <v>80</v>
      </c>
      <c r="AB313" s="19" t="s">
        <v>1049</v>
      </c>
      <c r="AC313" s="19" t="s">
        <v>1236</v>
      </c>
      <c r="AD313" s="24" t="s">
        <v>1050</v>
      </c>
      <c r="AE313" s="24">
        <v>42590</v>
      </c>
      <c r="AF313" s="29" t="s">
        <v>1037</v>
      </c>
      <c r="AG313" s="29" t="s">
        <v>1235</v>
      </c>
      <c r="AH313" s="16" t="s">
        <v>55</v>
      </c>
      <c r="AI313" s="16" t="s">
        <v>1230</v>
      </c>
      <c r="AJ313" s="16" t="s">
        <v>1231</v>
      </c>
      <c r="AK313" s="29" t="s">
        <v>1234</v>
      </c>
      <c r="AL313" s="16" t="s">
        <v>1232</v>
      </c>
      <c r="AM313" s="16" t="s">
        <v>1231</v>
      </c>
      <c r="AN313" s="16" t="s">
        <v>56</v>
      </c>
      <c r="AO313" s="16" t="s">
        <v>1233</v>
      </c>
      <c r="AP313" s="16" t="s">
        <v>1233</v>
      </c>
      <c r="AQ313" s="16" t="s">
        <v>1233</v>
      </c>
      <c r="AR313" s="29" t="s">
        <v>1237</v>
      </c>
      <c r="AS313" s="21" t="s">
        <v>1054</v>
      </c>
      <c r="AT313" s="29" t="s">
        <v>1238</v>
      </c>
      <c r="AU313" s="29" t="s">
        <v>1239</v>
      </c>
      <c r="AV313" s="29" t="s">
        <v>1065</v>
      </c>
      <c r="AW313" s="29" t="s">
        <v>1064</v>
      </c>
    </row>
    <row r="314" spans="1:49" s="8" customFormat="1" ht="49.9" customHeight="1">
      <c r="A314" s="19" t="s">
        <v>306</v>
      </c>
      <c r="B314" s="19" t="s">
        <v>75</v>
      </c>
      <c r="C314" s="19">
        <v>2016</v>
      </c>
      <c r="D314" s="16" t="s">
        <v>1029</v>
      </c>
      <c r="E314" s="19">
        <v>268</v>
      </c>
      <c r="F314" s="21" t="s">
        <v>307</v>
      </c>
      <c r="G314" s="29" t="s">
        <v>1039</v>
      </c>
      <c r="H314" s="19" t="s">
        <v>1040</v>
      </c>
      <c r="I314" s="19" t="s">
        <v>1045</v>
      </c>
      <c r="J314" s="19" t="s">
        <v>1046</v>
      </c>
      <c r="K314" s="19" t="s">
        <v>1047</v>
      </c>
      <c r="L314" s="19"/>
      <c r="M314" s="31">
        <v>4547.2</v>
      </c>
      <c r="N314" s="19" t="s">
        <v>1045</v>
      </c>
      <c r="O314" s="19" t="s">
        <v>1046</v>
      </c>
      <c r="P314" s="19" t="s">
        <v>1047</v>
      </c>
      <c r="Q314" s="21"/>
      <c r="R314" s="19" t="s">
        <v>64</v>
      </c>
      <c r="S314" s="21" t="s">
        <v>314</v>
      </c>
      <c r="T314" s="19">
        <v>96</v>
      </c>
      <c r="U314" s="19" t="s">
        <v>1048</v>
      </c>
      <c r="V314" s="31">
        <v>3920</v>
      </c>
      <c r="W314" s="31">
        <v>4547.2</v>
      </c>
      <c r="X314" s="16" t="s">
        <v>1246</v>
      </c>
      <c r="Y314" s="16" t="s">
        <v>53</v>
      </c>
      <c r="Z314" s="16" t="s">
        <v>1245</v>
      </c>
      <c r="AA314" s="19" t="s">
        <v>80</v>
      </c>
      <c r="AB314" s="19" t="s">
        <v>1049</v>
      </c>
      <c r="AC314" s="19" t="s">
        <v>1236</v>
      </c>
      <c r="AD314" s="24" t="s">
        <v>1050</v>
      </c>
      <c r="AE314" s="24" t="s">
        <v>1051</v>
      </c>
      <c r="AF314" s="29" t="s">
        <v>1039</v>
      </c>
      <c r="AG314" s="29" t="s">
        <v>1235</v>
      </c>
      <c r="AH314" s="16" t="s">
        <v>55</v>
      </c>
      <c r="AI314" s="16" t="s">
        <v>1230</v>
      </c>
      <c r="AJ314" s="16" t="s">
        <v>1231</v>
      </c>
      <c r="AK314" s="29" t="s">
        <v>1234</v>
      </c>
      <c r="AL314" s="16" t="s">
        <v>1232</v>
      </c>
      <c r="AM314" s="16" t="s">
        <v>1231</v>
      </c>
      <c r="AN314" s="16" t="s">
        <v>56</v>
      </c>
      <c r="AO314" s="16" t="s">
        <v>1233</v>
      </c>
      <c r="AP314" s="16" t="s">
        <v>1233</v>
      </c>
      <c r="AQ314" s="16" t="s">
        <v>1233</v>
      </c>
      <c r="AR314" s="29" t="s">
        <v>1237</v>
      </c>
      <c r="AS314" s="21" t="s">
        <v>1054</v>
      </c>
      <c r="AT314" s="29" t="s">
        <v>1238</v>
      </c>
      <c r="AU314" s="29" t="s">
        <v>1239</v>
      </c>
      <c r="AV314" s="29" t="s">
        <v>1062</v>
      </c>
      <c r="AW314" s="29" t="s">
        <v>1063</v>
      </c>
    </row>
    <row r="315" spans="1:49" s="8" customFormat="1" ht="49.9" customHeight="1">
      <c r="A315" s="19" t="s">
        <v>306</v>
      </c>
      <c r="B315" s="19" t="s">
        <v>75</v>
      </c>
      <c r="C315" s="19">
        <v>2016</v>
      </c>
      <c r="D315" s="16" t="s">
        <v>1029</v>
      </c>
      <c r="E315" s="19">
        <v>269</v>
      </c>
      <c r="F315" s="21" t="s">
        <v>307</v>
      </c>
      <c r="G315" s="29" t="s">
        <v>1041</v>
      </c>
      <c r="H315" s="19" t="s">
        <v>1042</v>
      </c>
      <c r="I315" s="19" t="s">
        <v>1045</v>
      </c>
      <c r="J315" s="19" t="s">
        <v>1046</v>
      </c>
      <c r="K315" s="19" t="s">
        <v>1047</v>
      </c>
      <c r="L315" s="19"/>
      <c r="M315" s="31">
        <v>4988</v>
      </c>
      <c r="N315" s="19" t="s">
        <v>1045</v>
      </c>
      <c r="O315" s="19" t="s">
        <v>1046</v>
      </c>
      <c r="P315" s="19" t="s">
        <v>1047</v>
      </c>
      <c r="Q315" s="21"/>
      <c r="R315" s="19" t="s">
        <v>64</v>
      </c>
      <c r="S315" s="21" t="s">
        <v>314</v>
      </c>
      <c r="T315" s="19">
        <v>97</v>
      </c>
      <c r="U315" s="19" t="s">
        <v>1048</v>
      </c>
      <c r="V315" s="31">
        <v>4300</v>
      </c>
      <c r="W315" s="31">
        <v>4988</v>
      </c>
      <c r="X315" s="16" t="s">
        <v>1246</v>
      </c>
      <c r="Y315" s="16" t="s">
        <v>53</v>
      </c>
      <c r="Z315" s="16" t="s">
        <v>1245</v>
      </c>
      <c r="AA315" s="19" t="s">
        <v>80</v>
      </c>
      <c r="AB315" s="19" t="s">
        <v>1049</v>
      </c>
      <c r="AC315" s="19" t="s">
        <v>1236</v>
      </c>
      <c r="AD315" s="24" t="s">
        <v>1050</v>
      </c>
      <c r="AE315" s="24">
        <v>42590</v>
      </c>
      <c r="AF315" s="29" t="s">
        <v>1052</v>
      </c>
      <c r="AG315" s="29" t="s">
        <v>1235</v>
      </c>
      <c r="AH315" s="16" t="s">
        <v>55</v>
      </c>
      <c r="AI315" s="16" t="s">
        <v>1230</v>
      </c>
      <c r="AJ315" s="16" t="s">
        <v>1231</v>
      </c>
      <c r="AK315" s="29" t="s">
        <v>1234</v>
      </c>
      <c r="AL315" s="16" t="s">
        <v>1232</v>
      </c>
      <c r="AM315" s="16" t="s">
        <v>1231</v>
      </c>
      <c r="AN315" s="16" t="s">
        <v>56</v>
      </c>
      <c r="AO315" s="16" t="s">
        <v>1233</v>
      </c>
      <c r="AP315" s="16" t="s">
        <v>1233</v>
      </c>
      <c r="AQ315" s="16" t="s">
        <v>1233</v>
      </c>
      <c r="AR315" s="29" t="s">
        <v>1237</v>
      </c>
      <c r="AS315" s="21" t="s">
        <v>1054</v>
      </c>
      <c r="AT315" s="29" t="s">
        <v>1238</v>
      </c>
      <c r="AU315" s="29" t="s">
        <v>1239</v>
      </c>
      <c r="AV315" s="29" t="s">
        <v>1035</v>
      </c>
      <c r="AW315" s="29" t="s">
        <v>1035</v>
      </c>
    </row>
    <row r="316" spans="1:49" s="8" customFormat="1" ht="49.9" customHeight="1">
      <c r="A316" s="19" t="s">
        <v>306</v>
      </c>
      <c r="B316" s="19" t="s">
        <v>75</v>
      </c>
      <c r="C316" s="19">
        <v>2016</v>
      </c>
      <c r="D316" s="16" t="s">
        <v>1029</v>
      </c>
      <c r="E316" s="19">
        <v>270</v>
      </c>
      <c r="F316" s="21" t="s">
        <v>307</v>
      </c>
      <c r="G316" s="29" t="s">
        <v>1043</v>
      </c>
      <c r="H316" s="19" t="s">
        <v>1044</v>
      </c>
      <c r="I316" s="19" t="s">
        <v>1045</v>
      </c>
      <c r="J316" s="19" t="s">
        <v>1046</v>
      </c>
      <c r="K316" s="19" t="s">
        <v>1047</v>
      </c>
      <c r="L316" s="19"/>
      <c r="M316" s="31">
        <v>104.4</v>
      </c>
      <c r="N316" s="19" t="s">
        <v>1045</v>
      </c>
      <c r="O316" s="19" t="s">
        <v>1046</v>
      </c>
      <c r="P316" s="19" t="s">
        <v>1047</v>
      </c>
      <c r="Q316" s="21"/>
      <c r="R316" s="19" t="s">
        <v>64</v>
      </c>
      <c r="S316" s="21" t="s">
        <v>314</v>
      </c>
      <c r="T316" s="19">
        <v>98</v>
      </c>
      <c r="U316" s="19" t="s">
        <v>1048</v>
      </c>
      <c r="V316" s="31">
        <v>90</v>
      </c>
      <c r="W316" s="31">
        <v>104.4</v>
      </c>
      <c r="X316" s="16" t="s">
        <v>1246</v>
      </c>
      <c r="Y316" s="16" t="s">
        <v>53</v>
      </c>
      <c r="Z316" s="16" t="s">
        <v>1245</v>
      </c>
      <c r="AA316" s="19" t="s">
        <v>80</v>
      </c>
      <c r="AB316" s="19" t="s">
        <v>1049</v>
      </c>
      <c r="AC316" s="19" t="s">
        <v>1236</v>
      </c>
      <c r="AD316" s="24" t="s">
        <v>1050</v>
      </c>
      <c r="AE316" s="24" t="s">
        <v>1051</v>
      </c>
      <c r="AF316" s="29" t="s">
        <v>1053</v>
      </c>
      <c r="AG316" s="29" t="s">
        <v>1235</v>
      </c>
      <c r="AH316" s="16" t="s">
        <v>55</v>
      </c>
      <c r="AI316" s="16" t="s">
        <v>1230</v>
      </c>
      <c r="AJ316" s="16" t="s">
        <v>1231</v>
      </c>
      <c r="AK316" s="29" t="s">
        <v>1234</v>
      </c>
      <c r="AL316" s="16" t="s">
        <v>1232</v>
      </c>
      <c r="AM316" s="16" t="s">
        <v>1231</v>
      </c>
      <c r="AN316" s="16" t="s">
        <v>56</v>
      </c>
      <c r="AO316" s="16" t="s">
        <v>1233</v>
      </c>
      <c r="AP316" s="16" t="s">
        <v>1233</v>
      </c>
      <c r="AQ316" s="16" t="s">
        <v>1233</v>
      </c>
      <c r="AR316" s="29" t="s">
        <v>1237</v>
      </c>
      <c r="AS316" s="21" t="s">
        <v>1054</v>
      </c>
      <c r="AT316" s="29" t="s">
        <v>1238</v>
      </c>
      <c r="AU316" s="29" t="s">
        <v>1239</v>
      </c>
      <c r="AV316" s="29" t="s">
        <v>1035</v>
      </c>
      <c r="AW316" s="29" t="s">
        <v>1035</v>
      </c>
    </row>
    <row r="317" spans="1:49" s="8" customFormat="1" ht="19.899999999999999" customHeight="1">
      <c r="A317" s="92" t="s">
        <v>306</v>
      </c>
      <c r="B317" s="92" t="s">
        <v>75</v>
      </c>
      <c r="C317" s="92">
        <v>2016</v>
      </c>
      <c r="D317" s="89" t="s">
        <v>1029</v>
      </c>
      <c r="E317" s="92">
        <v>271</v>
      </c>
      <c r="F317" s="96" t="s">
        <v>307</v>
      </c>
      <c r="G317" s="102" t="s">
        <v>1055</v>
      </c>
      <c r="H317" s="92" t="s">
        <v>1056</v>
      </c>
      <c r="I317" s="19" t="s">
        <v>1057</v>
      </c>
      <c r="J317" s="19" t="s">
        <v>1058</v>
      </c>
      <c r="K317" s="19" t="s">
        <v>1059</v>
      </c>
      <c r="L317" s="19"/>
      <c r="M317" s="30">
        <v>52466.8</v>
      </c>
      <c r="N317" s="92" t="s">
        <v>1045</v>
      </c>
      <c r="O317" s="92" t="s">
        <v>1046</v>
      </c>
      <c r="P317" s="92" t="s">
        <v>1047</v>
      </c>
      <c r="Q317" s="96"/>
      <c r="R317" s="92" t="s">
        <v>64</v>
      </c>
      <c r="S317" s="96" t="s">
        <v>314</v>
      </c>
      <c r="T317" s="92">
        <v>99</v>
      </c>
      <c r="U317" s="92" t="s">
        <v>1048</v>
      </c>
      <c r="V317" s="108">
        <v>43300</v>
      </c>
      <c r="W317" s="108">
        <v>50228</v>
      </c>
      <c r="X317" s="89" t="s">
        <v>1246</v>
      </c>
      <c r="Y317" s="89" t="s">
        <v>53</v>
      </c>
      <c r="Z317" s="89" t="s">
        <v>1245</v>
      </c>
      <c r="AA317" s="92" t="s">
        <v>80</v>
      </c>
      <c r="AB317" s="92" t="s">
        <v>1049</v>
      </c>
      <c r="AC317" s="92" t="s">
        <v>1236</v>
      </c>
      <c r="AD317" s="100" t="s">
        <v>1050</v>
      </c>
      <c r="AE317" s="100">
        <v>42590</v>
      </c>
      <c r="AF317" s="102" t="s">
        <v>1055</v>
      </c>
      <c r="AG317" s="88" t="s">
        <v>1235</v>
      </c>
      <c r="AH317" s="89" t="s">
        <v>55</v>
      </c>
      <c r="AI317" s="89" t="s">
        <v>1230</v>
      </c>
      <c r="AJ317" s="89" t="s">
        <v>1231</v>
      </c>
      <c r="AK317" s="88" t="s">
        <v>1234</v>
      </c>
      <c r="AL317" s="89" t="s">
        <v>1232</v>
      </c>
      <c r="AM317" s="89" t="s">
        <v>1231</v>
      </c>
      <c r="AN317" s="89" t="s">
        <v>56</v>
      </c>
      <c r="AO317" s="89" t="s">
        <v>1233</v>
      </c>
      <c r="AP317" s="89" t="s">
        <v>1233</v>
      </c>
      <c r="AQ317" s="89" t="s">
        <v>1233</v>
      </c>
      <c r="AR317" s="89" t="s">
        <v>1237</v>
      </c>
      <c r="AS317" s="96" t="s">
        <v>1054</v>
      </c>
      <c r="AT317" s="88" t="s">
        <v>1238</v>
      </c>
      <c r="AU317" s="88" t="s">
        <v>1239</v>
      </c>
      <c r="AV317" s="88" t="s">
        <v>1156</v>
      </c>
      <c r="AW317" s="88" t="s">
        <v>1155</v>
      </c>
    </row>
    <row r="318" spans="1:49" s="8" customFormat="1" ht="19.899999999999999" customHeight="1">
      <c r="A318" s="92"/>
      <c r="B318" s="92"/>
      <c r="C318" s="92"/>
      <c r="D318" s="89"/>
      <c r="E318" s="92"/>
      <c r="F318" s="96"/>
      <c r="G318" s="102"/>
      <c r="H318" s="92"/>
      <c r="I318" s="19"/>
      <c r="J318" s="19"/>
      <c r="K318" s="19"/>
      <c r="L318" s="19" t="s">
        <v>1060</v>
      </c>
      <c r="M318" s="30">
        <v>54177.8</v>
      </c>
      <c r="N318" s="92"/>
      <c r="O318" s="92"/>
      <c r="P318" s="92"/>
      <c r="Q318" s="96"/>
      <c r="R318" s="92"/>
      <c r="S318" s="96"/>
      <c r="T318" s="92"/>
      <c r="U318" s="92"/>
      <c r="V318" s="108"/>
      <c r="W318" s="108"/>
      <c r="X318" s="89"/>
      <c r="Y318" s="89"/>
      <c r="Z318" s="89"/>
      <c r="AA318" s="92"/>
      <c r="AB318" s="92"/>
      <c r="AC318" s="92"/>
      <c r="AD318" s="100"/>
      <c r="AE318" s="100"/>
      <c r="AF318" s="102"/>
      <c r="AG318" s="88"/>
      <c r="AH318" s="89"/>
      <c r="AI318" s="89"/>
      <c r="AJ318" s="89"/>
      <c r="AK318" s="88"/>
      <c r="AL318" s="89"/>
      <c r="AM318" s="89"/>
      <c r="AN318" s="89"/>
      <c r="AO318" s="89"/>
      <c r="AP318" s="89"/>
      <c r="AQ318" s="89"/>
      <c r="AR318" s="89"/>
      <c r="AS318" s="96"/>
      <c r="AT318" s="88"/>
      <c r="AU318" s="88"/>
      <c r="AV318" s="88"/>
      <c r="AW318" s="88"/>
    </row>
    <row r="319" spans="1:49" s="8" customFormat="1" ht="19.899999999999999" customHeight="1">
      <c r="A319" s="92"/>
      <c r="B319" s="92"/>
      <c r="C319" s="92"/>
      <c r="D319" s="89"/>
      <c r="E319" s="92"/>
      <c r="F319" s="96"/>
      <c r="G319" s="102"/>
      <c r="H319" s="92"/>
      <c r="I319" s="19"/>
      <c r="J319" s="19"/>
      <c r="K319" s="19"/>
      <c r="L319" s="19" t="s">
        <v>1061</v>
      </c>
      <c r="M319" s="30">
        <v>52588.6</v>
      </c>
      <c r="N319" s="92"/>
      <c r="O319" s="92"/>
      <c r="P319" s="92"/>
      <c r="Q319" s="96"/>
      <c r="R319" s="92"/>
      <c r="S319" s="96"/>
      <c r="T319" s="92"/>
      <c r="U319" s="92"/>
      <c r="V319" s="108"/>
      <c r="W319" s="108"/>
      <c r="X319" s="89"/>
      <c r="Y319" s="89"/>
      <c r="Z319" s="89"/>
      <c r="AA319" s="92"/>
      <c r="AB319" s="92"/>
      <c r="AC319" s="92"/>
      <c r="AD319" s="100"/>
      <c r="AE319" s="100"/>
      <c r="AF319" s="102"/>
      <c r="AG319" s="88"/>
      <c r="AH319" s="89"/>
      <c r="AI319" s="89"/>
      <c r="AJ319" s="89"/>
      <c r="AK319" s="88"/>
      <c r="AL319" s="89"/>
      <c r="AM319" s="89"/>
      <c r="AN319" s="89"/>
      <c r="AO319" s="89"/>
      <c r="AP319" s="89"/>
      <c r="AQ319" s="89"/>
      <c r="AR319" s="89"/>
      <c r="AS319" s="96"/>
      <c r="AT319" s="88"/>
      <c r="AU319" s="88"/>
      <c r="AV319" s="88"/>
      <c r="AW319" s="88"/>
    </row>
    <row r="320" spans="1:49" s="8" customFormat="1" ht="19.899999999999999" customHeight="1">
      <c r="A320" s="92"/>
      <c r="B320" s="92"/>
      <c r="C320" s="92"/>
      <c r="D320" s="89"/>
      <c r="E320" s="92"/>
      <c r="F320" s="96"/>
      <c r="G320" s="102"/>
      <c r="H320" s="92"/>
      <c r="I320" s="19" t="s">
        <v>1045</v>
      </c>
      <c r="J320" s="19" t="s">
        <v>1046</v>
      </c>
      <c r="K320" s="19" t="s">
        <v>1047</v>
      </c>
      <c r="L320" s="19"/>
      <c r="M320" s="30">
        <v>50228</v>
      </c>
      <c r="N320" s="92"/>
      <c r="O320" s="92"/>
      <c r="P320" s="92"/>
      <c r="Q320" s="96"/>
      <c r="R320" s="92"/>
      <c r="S320" s="96"/>
      <c r="T320" s="92"/>
      <c r="U320" s="92"/>
      <c r="V320" s="108"/>
      <c r="W320" s="108"/>
      <c r="X320" s="89"/>
      <c r="Y320" s="89"/>
      <c r="Z320" s="89"/>
      <c r="AA320" s="92"/>
      <c r="AB320" s="92"/>
      <c r="AC320" s="92"/>
      <c r="AD320" s="100"/>
      <c r="AE320" s="100"/>
      <c r="AF320" s="102"/>
      <c r="AG320" s="88"/>
      <c r="AH320" s="89"/>
      <c r="AI320" s="89"/>
      <c r="AJ320" s="89"/>
      <c r="AK320" s="88"/>
      <c r="AL320" s="89"/>
      <c r="AM320" s="89"/>
      <c r="AN320" s="89"/>
      <c r="AO320" s="89"/>
      <c r="AP320" s="89"/>
      <c r="AQ320" s="89"/>
      <c r="AR320" s="89"/>
      <c r="AS320" s="96"/>
      <c r="AT320" s="88"/>
      <c r="AU320" s="88"/>
      <c r="AV320" s="88"/>
      <c r="AW320" s="88"/>
    </row>
    <row r="321" spans="1:49" s="8" customFormat="1" ht="19.899999999999999" customHeight="1">
      <c r="A321" s="92" t="s">
        <v>306</v>
      </c>
      <c r="B321" s="92" t="s">
        <v>75</v>
      </c>
      <c r="C321" s="92">
        <v>2016</v>
      </c>
      <c r="D321" s="89" t="s">
        <v>1029</v>
      </c>
      <c r="E321" s="92">
        <v>272</v>
      </c>
      <c r="F321" s="96" t="s">
        <v>307</v>
      </c>
      <c r="G321" s="102" t="s">
        <v>1068</v>
      </c>
      <c r="H321" s="92" t="s">
        <v>1069</v>
      </c>
      <c r="I321" s="19" t="s">
        <v>1057</v>
      </c>
      <c r="J321" s="19" t="s">
        <v>1058</v>
      </c>
      <c r="K321" s="19" t="s">
        <v>1059</v>
      </c>
      <c r="L321" s="19"/>
      <c r="M321" s="30">
        <v>4621.4399999999996</v>
      </c>
      <c r="N321" s="92" t="s">
        <v>1045</v>
      </c>
      <c r="O321" s="92" t="s">
        <v>1046</v>
      </c>
      <c r="P321" s="92" t="s">
        <v>1047</v>
      </c>
      <c r="Q321" s="96"/>
      <c r="R321" s="92" t="s">
        <v>64</v>
      </c>
      <c r="S321" s="96" t="s">
        <v>314</v>
      </c>
      <c r="T321" s="92">
        <v>100</v>
      </c>
      <c r="U321" s="100">
        <v>42573</v>
      </c>
      <c r="V321" s="108">
        <v>3500</v>
      </c>
      <c r="W321" s="108">
        <v>4060</v>
      </c>
      <c r="X321" s="89" t="s">
        <v>1246</v>
      </c>
      <c r="Y321" s="89" t="s">
        <v>53</v>
      </c>
      <c r="Z321" s="89" t="s">
        <v>1245</v>
      </c>
      <c r="AA321" s="92" t="s">
        <v>80</v>
      </c>
      <c r="AB321" s="92" t="s">
        <v>1049</v>
      </c>
      <c r="AC321" s="92" t="s">
        <v>1236</v>
      </c>
      <c r="AD321" s="100" t="s">
        <v>1050</v>
      </c>
      <c r="AE321" s="100" t="s">
        <v>1051</v>
      </c>
      <c r="AF321" s="102" t="s">
        <v>1068</v>
      </c>
      <c r="AG321" s="88" t="s">
        <v>1235</v>
      </c>
      <c r="AH321" s="89" t="s">
        <v>55</v>
      </c>
      <c r="AI321" s="89" t="s">
        <v>1230</v>
      </c>
      <c r="AJ321" s="89" t="s">
        <v>1231</v>
      </c>
      <c r="AK321" s="88" t="s">
        <v>1234</v>
      </c>
      <c r="AL321" s="89" t="s">
        <v>1232</v>
      </c>
      <c r="AM321" s="89" t="s">
        <v>1231</v>
      </c>
      <c r="AN321" s="89" t="s">
        <v>56</v>
      </c>
      <c r="AO321" s="89" t="s">
        <v>1233</v>
      </c>
      <c r="AP321" s="89" t="s">
        <v>1233</v>
      </c>
      <c r="AQ321" s="89" t="s">
        <v>1233</v>
      </c>
      <c r="AR321" s="88" t="s">
        <v>1237</v>
      </c>
      <c r="AS321" s="96" t="s">
        <v>1054</v>
      </c>
      <c r="AT321" s="88" t="s">
        <v>1238</v>
      </c>
      <c r="AU321" s="88" t="s">
        <v>1239</v>
      </c>
      <c r="AV321" s="88" t="s">
        <v>1156</v>
      </c>
      <c r="AW321" s="88" t="s">
        <v>1155</v>
      </c>
    </row>
    <row r="322" spans="1:49" s="8" customFormat="1" ht="19.899999999999999" customHeight="1">
      <c r="A322" s="92"/>
      <c r="B322" s="92"/>
      <c r="C322" s="92"/>
      <c r="D322" s="89"/>
      <c r="E322" s="92"/>
      <c r="F322" s="96"/>
      <c r="G322" s="102"/>
      <c r="H322" s="92"/>
      <c r="I322" s="19"/>
      <c r="J322" s="19"/>
      <c r="K322" s="19"/>
      <c r="L322" s="19" t="s">
        <v>1060</v>
      </c>
      <c r="M322" s="30">
        <v>4406.84</v>
      </c>
      <c r="N322" s="92"/>
      <c r="O322" s="92"/>
      <c r="P322" s="92"/>
      <c r="Q322" s="96"/>
      <c r="R322" s="92"/>
      <c r="S322" s="96"/>
      <c r="T322" s="92"/>
      <c r="U322" s="92"/>
      <c r="V322" s="108"/>
      <c r="W322" s="108"/>
      <c r="X322" s="89"/>
      <c r="Y322" s="89"/>
      <c r="Z322" s="89"/>
      <c r="AA322" s="92"/>
      <c r="AB322" s="92"/>
      <c r="AC322" s="92"/>
      <c r="AD322" s="100"/>
      <c r="AE322" s="100"/>
      <c r="AF322" s="102"/>
      <c r="AG322" s="88"/>
      <c r="AH322" s="89"/>
      <c r="AI322" s="89"/>
      <c r="AJ322" s="89"/>
      <c r="AK322" s="88"/>
      <c r="AL322" s="89"/>
      <c r="AM322" s="89"/>
      <c r="AN322" s="89"/>
      <c r="AO322" s="89"/>
      <c r="AP322" s="89"/>
      <c r="AQ322" s="89"/>
      <c r="AR322" s="89"/>
      <c r="AS322" s="96"/>
      <c r="AT322" s="88"/>
      <c r="AU322" s="88"/>
      <c r="AV322" s="88"/>
      <c r="AW322" s="88"/>
    </row>
    <row r="323" spans="1:49" s="8" customFormat="1" ht="19.899999999999999" customHeight="1">
      <c r="A323" s="92"/>
      <c r="B323" s="92"/>
      <c r="C323" s="92"/>
      <c r="D323" s="89"/>
      <c r="E323" s="92"/>
      <c r="F323" s="96"/>
      <c r="G323" s="102"/>
      <c r="H323" s="92"/>
      <c r="I323" s="19"/>
      <c r="J323" s="19"/>
      <c r="K323" s="19"/>
      <c r="L323" s="19" t="s">
        <v>1061</v>
      </c>
      <c r="M323" s="30">
        <v>4837.2</v>
      </c>
      <c r="N323" s="92"/>
      <c r="O323" s="92"/>
      <c r="P323" s="92"/>
      <c r="Q323" s="96"/>
      <c r="R323" s="92"/>
      <c r="S323" s="96"/>
      <c r="T323" s="92"/>
      <c r="U323" s="92"/>
      <c r="V323" s="108"/>
      <c r="W323" s="108"/>
      <c r="X323" s="89"/>
      <c r="Y323" s="89"/>
      <c r="Z323" s="89"/>
      <c r="AA323" s="92"/>
      <c r="AB323" s="92"/>
      <c r="AC323" s="92"/>
      <c r="AD323" s="100"/>
      <c r="AE323" s="100"/>
      <c r="AF323" s="102"/>
      <c r="AG323" s="88"/>
      <c r="AH323" s="89"/>
      <c r="AI323" s="89"/>
      <c r="AJ323" s="89"/>
      <c r="AK323" s="88"/>
      <c r="AL323" s="89"/>
      <c r="AM323" s="89"/>
      <c r="AN323" s="89"/>
      <c r="AO323" s="89"/>
      <c r="AP323" s="89"/>
      <c r="AQ323" s="89"/>
      <c r="AR323" s="89"/>
      <c r="AS323" s="96"/>
      <c r="AT323" s="88"/>
      <c r="AU323" s="88"/>
      <c r="AV323" s="88"/>
      <c r="AW323" s="88"/>
    </row>
    <row r="324" spans="1:49" s="8" customFormat="1" ht="19.899999999999999" customHeight="1">
      <c r="A324" s="92"/>
      <c r="B324" s="92"/>
      <c r="C324" s="92"/>
      <c r="D324" s="89"/>
      <c r="E324" s="92"/>
      <c r="F324" s="96"/>
      <c r="G324" s="102"/>
      <c r="H324" s="92"/>
      <c r="I324" s="19" t="s">
        <v>1045</v>
      </c>
      <c r="J324" s="19" t="s">
        <v>1046</v>
      </c>
      <c r="K324" s="19" t="s">
        <v>1047</v>
      </c>
      <c r="L324" s="19"/>
      <c r="M324" s="30">
        <v>4060</v>
      </c>
      <c r="N324" s="92"/>
      <c r="O324" s="92"/>
      <c r="P324" s="92"/>
      <c r="Q324" s="96"/>
      <c r="R324" s="92"/>
      <c r="S324" s="96"/>
      <c r="T324" s="92"/>
      <c r="U324" s="92"/>
      <c r="V324" s="108"/>
      <c r="W324" s="108"/>
      <c r="X324" s="89"/>
      <c r="Y324" s="89"/>
      <c r="Z324" s="89"/>
      <c r="AA324" s="92"/>
      <c r="AB324" s="92"/>
      <c r="AC324" s="92"/>
      <c r="AD324" s="100"/>
      <c r="AE324" s="100"/>
      <c r="AF324" s="102"/>
      <c r="AG324" s="88"/>
      <c r="AH324" s="89"/>
      <c r="AI324" s="89"/>
      <c r="AJ324" s="89"/>
      <c r="AK324" s="88"/>
      <c r="AL324" s="89"/>
      <c r="AM324" s="89"/>
      <c r="AN324" s="89"/>
      <c r="AO324" s="89"/>
      <c r="AP324" s="89"/>
      <c r="AQ324" s="89"/>
      <c r="AR324" s="89"/>
      <c r="AS324" s="96"/>
      <c r="AT324" s="88"/>
      <c r="AU324" s="88"/>
      <c r="AV324" s="88"/>
      <c r="AW324" s="88"/>
    </row>
    <row r="325" spans="1:49" s="8" customFormat="1" ht="19.899999999999999" customHeight="1">
      <c r="A325" s="92" t="s">
        <v>306</v>
      </c>
      <c r="B325" s="92" t="s">
        <v>75</v>
      </c>
      <c r="C325" s="92">
        <v>2016</v>
      </c>
      <c r="D325" s="89" t="s">
        <v>1029</v>
      </c>
      <c r="E325" s="92">
        <v>289</v>
      </c>
      <c r="F325" s="96" t="s">
        <v>307</v>
      </c>
      <c r="G325" s="102" t="s">
        <v>1070</v>
      </c>
      <c r="H325" s="92" t="s">
        <v>1071</v>
      </c>
      <c r="I325" s="92"/>
      <c r="J325" s="92"/>
      <c r="K325" s="92"/>
      <c r="L325" s="19" t="s">
        <v>1072</v>
      </c>
      <c r="M325" s="30">
        <v>991908.64</v>
      </c>
      <c r="N325" s="92"/>
      <c r="O325" s="92"/>
      <c r="P325" s="92"/>
      <c r="Q325" s="96" t="s">
        <v>1032</v>
      </c>
      <c r="R325" s="92" t="s">
        <v>114</v>
      </c>
      <c r="S325" s="96" t="s">
        <v>314</v>
      </c>
      <c r="T325" s="92">
        <v>119</v>
      </c>
      <c r="U325" s="100">
        <v>42579</v>
      </c>
      <c r="V325" s="108">
        <v>68897.039999999994</v>
      </c>
      <c r="W325" s="108">
        <v>79920.570000000007</v>
      </c>
      <c r="X325" s="89" t="s">
        <v>1246</v>
      </c>
      <c r="Y325" s="89" t="s">
        <v>53</v>
      </c>
      <c r="Z325" s="89" t="s">
        <v>1245</v>
      </c>
      <c r="AA325" s="92" t="s">
        <v>80</v>
      </c>
      <c r="AB325" s="92" t="s">
        <v>1074</v>
      </c>
      <c r="AC325" s="92" t="s">
        <v>1236</v>
      </c>
      <c r="AD325" s="100" t="s">
        <v>1075</v>
      </c>
      <c r="AE325" s="100">
        <v>42590</v>
      </c>
      <c r="AF325" s="102" t="s">
        <v>1070</v>
      </c>
      <c r="AG325" s="88" t="s">
        <v>1235</v>
      </c>
      <c r="AH325" s="89" t="s">
        <v>55</v>
      </c>
      <c r="AI325" s="89" t="s">
        <v>1230</v>
      </c>
      <c r="AJ325" s="89" t="s">
        <v>1231</v>
      </c>
      <c r="AK325" s="88" t="s">
        <v>1234</v>
      </c>
      <c r="AL325" s="89" t="s">
        <v>1232</v>
      </c>
      <c r="AM325" s="89" t="s">
        <v>1231</v>
      </c>
      <c r="AN325" s="89" t="s">
        <v>56</v>
      </c>
      <c r="AO325" s="89" t="s">
        <v>1233</v>
      </c>
      <c r="AP325" s="89" t="s">
        <v>1233</v>
      </c>
      <c r="AQ325" s="89" t="s">
        <v>1233</v>
      </c>
      <c r="AR325" s="88" t="s">
        <v>1237</v>
      </c>
      <c r="AS325" s="96" t="s">
        <v>1076</v>
      </c>
      <c r="AT325" s="88" t="s">
        <v>1238</v>
      </c>
      <c r="AU325" s="88" t="s">
        <v>1239</v>
      </c>
      <c r="AV325" s="88" t="s">
        <v>262</v>
      </c>
      <c r="AW325" s="88" t="s">
        <v>284</v>
      </c>
    </row>
    <row r="326" spans="1:49" s="8" customFormat="1" ht="19.899999999999999" customHeight="1">
      <c r="A326" s="92"/>
      <c r="B326" s="92"/>
      <c r="C326" s="92"/>
      <c r="D326" s="89"/>
      <c r="E326" s="92"/>
      <c r="F326" s="96"/>
      <c r="G326" s="102"/>
      <c r="H326" s="92"/>
      <c r="I326" s="92"/>
      <c r="J326" s="92"/>
      <c r="K326" s="92"/>
      <c r="L326" s="19" t="s">
        <v>1032</v>
      </c>
      <c r="M326" s="30">
        <v>79920.570000000007</v>
      </c>
      <c r="N326" s="92"/>
      <c r="O326" s="92"/>
      <c r="P326" s="92"/>
      <c r="Q326" s="96"/>
      <c r="R326" s="92"/>
      <c r="S326" s="96"/>
      <c r="T326" s="92"/>
      <c r="U326" s="92"/>
      <c r="V326" s="108"/>
      <c r="W326" s="108"/>
      <c r="X326" s="89"/>
      <c r="Y326" s="89"/>
      <c r="Z326" s="89"/>
      <c r="AA326" s="92"/>
      <c r="AB326" s="92"/>
      <c r="AC326" s="92"/>
      <c r="AD326" s="100"/>
      <c r="AE326" s="100"/>
      <c r="AF326" s="102"/>
      <c r="AG326" s="88"/>
      <c r="AH326" s="89"/>
      <c r="AI326" s="89"/>
      <c r="AJ326" s="89"/>
      <c r="AK326" s="88"/>
      <c r="AL326" s="89"/>
      <c r="AM326" s="89"/>
      <c r="AN326" s="89"/>
      <c r="AO326" s="89"/>
      <c r="AP326" s="89"/>
      <c r="AQ326" s="89"/>
      <c r="AR326" s="88"/>
      <c r="AS326" s="96"/>
      <c r="AT326" s="88"/>
      <c r="AU326" s="88"/>
      <c r="AV326" s="88"/>
      <c r="AW326" s="88"/>
    </row>
    <row r="327" spans="1:49" s="8" customFormat="1" ht="19.899999999999999" customHeight="1">
      <c r="A327" s="92"/>
      <c r="B327" s="92"/>
      <c r="C327" s="92"/>
      <c r="D327" s="89"/>
      <c r="E327" s="92"/>
      <c r="F327" s="96"/>
      <c r="G327" s="102"/>
      <c r="H327" s="92"/>
      <c r="I327" s="92"/>
      <c r="J327" s="92"/>
      <c r="K327" s="92"/>
      <c r="L327" s="19" t="s">
        <v>1073</v>
      </c>
      <c r="M327" s="30">
        <v>111089.60000000001</v>
      </c>
      <c r="N327" s="92"/>
      <c r="O327" s="92"/>
      <c r="P327" s="92"/>
      <c r="Q327" s="96"/>
      <c r="R327" s="92"/>
      <c r="S327" s="96"/>
      <c r="T327" s="92"/>
      <c r="U327" s="92"/>
      <c r="V327" s="108"/>
      <c r="W327" s="108"/>
      <c r="X327" s="89"/>
      <c r="Y327" s="89"/>
      <c r="Z327" s="89"/>
      <c r="AA327" s="92"/>
      <c r="AB327" s="92"/>
      <c r="AC327" s="92"/>
      <c r="AD327" s="100"/>
      <c r="AE327" s="100"/>
      <c r="AF327" s="102"/>
      <c r="AG327" s="88"/>
      <c r="AH327" s="89"/>
      <c r="AI327" s="89"/>
      <c r="AJ327" s="89"/>
      <c r="AK327" s="88"/>
      <c r="AL327" s="89"/>
      <c r="AM327" s="89"/>
      <c r="AN327" s="89"/>
      <c r="AO327" s="89"/>
      <c r="AP327" s="89"/>
      <c r="AQ327" s="89"/>
      <c r="AR327" s="88"/>
      <c r="AS327" s="96"/>
      <c r="AT327" s="88"/>
      <c r="AU327" s="88"/>
      <c r="AV327" s="88"/>
      <c r="AW327" s="88"/>
    </row>
    <row r="328" spans="1:49" s="8" customFormat="1" ht="19.899999999999999" customHeight="1">
      <c r="A328" s="92" t="s">
        <v>306</v>
      </c>
      <c r="B328" s="92" t="s">
        <v>330</v>
      </c>
      <c r="C328" s="92">
        <v>2016</v>
      </c>
      <c r="D328" s="89" t="s">
        <v>1029</v>
      </c>
      <c r="E328" s="92">
        <v>295</v>
      </c>
      <c r="F328" s="96" t="s">
        <v>307</v>
      </c>
      <c r="G328" s="102" t="s">
        <v>1077</v>
      </c>
      <c r="H328" s="92" t="s">
        <v>1078</v>
      </c>
      <c r="I328" s="19" t="s">
        <v>1079</v>
      </c>
      <c r="J328" s="19" t="s">
        <v>1080</v>
      </c>
      <c r="K328" s="19" t="s">
        <v>1081</v>
      </c>
      <c r="L328" s="19"/>
      <c r="M328" s="30">
        <v>319981.45</v>
      </c>
      <c r="N328" s="92" t="s">
        <v>1084</v>
      </c>
      <c r="O328" s="92" t="s">
        <v>1080</v>
      </c>
      <c r="P328" s="92" t="s">
        <v>1081</v>
      </c>
      <c r="Q328" s="96"/>
      <c r="R328" s="92" t="s">
        <v>64</v>
      </c>
      <c r="S328" s="96" t="s">
        <v>314</v>
      </c>
      <c r="T328" s="92">
        <v>123</v>
      </c>
      <c r="U328" s="100">
        <v>42565</v>
      </c>
      <c r="V328" s="108">
        <v>275846.08</v>
      </c>
      <c r="W328" s="108">
        <v>319981.45</v>
      </c>
      <c r="X328" s="89" t="s">
        <v>1246</v>
      </c>
      <c r="Y328" s="89" t="s">
        <v>53</v>
      </c>
      <c r="Z328" s="89" t="s">
        <v>1245</v>
      </c>
      <c r="AA328" s="92" t="s">
        <v>349</v>
      </c>
      <c r="AB328" s="92" t="s">
        <v>1085</v>
      </c>
      <c r="AC328" s="92" t="s">
        <v>1236</v>
      </c>
      <c r="AD328" s="100">
        <v>42499</v>
      </c>
      <c r="AE328" s="100">
        <v>42622</v>
      </c>
      <c r="AF328" s="102" t="s">
        <v>1077</v>
      </c>
      <c r="AG328" s="88" t="s">
        <v>1235</v>
      </c>
      <c r="AH328" s="89" t="s">
        <v>55</v>
      </c>
      <c r="AI328" s="89" t="s">
        <v>1230</v>
      </c>
      <c r="AJ328" s="89" t="s">
        <v>1231</v>
      </c>
      <c r="AK328" s="88" t="s">
        <v>1234</v>
      </c>
      <c r="AL328" s="89" t="s">
        <v>1232</v>
      </c>
      <c r="AM328" s="89" t="s">
        <v>1231</v>
      </c>
      <c r="AN328" s="89" t="s">
        <v>56</v>
      </c>
      <c r="AO328" s="89" t="s">
        <v>1233</v>
      </c>
      <c r="AP328" s="89" t="s">
        <v>1233</v>
      </c>
      <c r="AQ328" s="89" t="s">
        <v>1233</v>
      </c>
      <c r="AR328" s="88" t="s">
        <v>1237</v>
      </c>
      <c r="AS328" s="96" t="s">
        <v>1054</v>
      </c>
      <c r="AT328" s="88" t="s">
        <v>1238</v>
      </c>
      <c r="AU328" s="88" t="s">
        <v>1239</v>
      </c>
      <c r="AV328" s="88" t="s">
        <v>262</v>
      </c>
      <c r="AW328" s="88" t="s">
        <v>284</v>
      </c>
    </row>
    <row r="329" spans="1:49" s="8" customFormat="1" ht="19.899999999999999" customHeight="1">
      <c r="A329" s="92"/>
      <c r="B329" s="92"/>
      <c r="C329" s="92"/>
      <c r="D329" s="89"/>
      <c r="E329" s="92"/>
      <c r="F329" s="96"/>
      <c r="G329" s="102"/>
      <c r="H329" s="92"/>
      <c r="I329" s="19"/>
      <c r="J329" s="19"/>
      <c r="K329" s="19"/>
      <c r="L329" s="19" t="s">
        <v>1082</v>
      </c>
      <c r="M329" s="30">
        <v>324922.96000000002</v>
      </c>
      <c r="N329" s="92"/>
      <c r="O329" s="92"/>
      <c r="P329" s="92"/>
      <c r="Q329" s="96"/>
      <c r="R329" s="92"/>
      <c r="S329" s="96"/>
      <c r="T329" s="92"/>
      <c r="U329" s="92"/>
      <c r="V329" s="108"/>
      <c r="W329" s="108"/>
      <c r="X329" s="89"/>
      <c r="Y329" s="89"/>
      <c r="Z329" s="89"/>
      <c r="AA329" s="92"/>
      <c r="AB329" s="92"/>
      <c r="AC329" s="92"/>
      <c r="AD329" s="100"/>
      <c r="AE329" s="100"/>
      <c r="AF329" s="102"/>
      <c r="AG329" s="88"/>
      <c r="AH329" s="89"/>
      <c r="AI329" s="89"/>
      <c r="AJ329" s="89"/>
      <c r="AK329" s="88"/>
      <c r="AL329" s="89"/>
      <c r="AM329" s="89"/>
      <c r="AN329" s="89"/>
      <c r="AO329" s="89"/>
      <c r="AP329" s="89"/>
      <c r="AQ329" s="89"/>
      <c r="AR329" s="88"/>
      <c r="AS329" s="96"/>
      <c r="AT329" s="88"/>
      <c r="AU329" s="88"/>
      <c r="AV329" s="88"/>
      <c r="AW329" s="88"/>
    </row>
    <row r="330" spans="1:49" s="8" customFormat="1" ht="19.899999999999999" customHeight="1">
      <c r="A330" s="92"/>
      <c r="B330" s="92"/>
      <c r="C330" s="92"/>
      <c r="D330" s="89"/>
      <c r="E330" s="92"/>
      <c r="F330" s="96"/>
      <c r="G330" s="102"/>
      <c r="H330" s="92"/>
      <c r="I330" s="19"/>
      <c r="J330" s="19"/>
      <c r="K330" s="19"/>
      <c r="L330" s="19" t="s">
        <v>1083</v>
      </c>
      <c r="M330" s="30">
        <v>326183.18</v>
      </c>
      <c r="N330" s="92"/>
      <c r="O330" s="92"/>
      <c r="P330" s="92"/>
      <c r="Q330" s="96"/>
      <c r="R330" s="92"/>
      <c r="S330" s="96"/>
      <c r="T330" s="92"/>
      <c r="U330" s="92"/>
      <c r="V330" s="108"/>
      <c r="W330" s="108"/>
      <c r="X330" s="89"/>
      <c r="Y330" s="89"/>
      <c r="Z330" s="89"/>
      <c r="AA330" s="92"/>
      <c r="AB330" s="92"/>
      <c r="AC330" s="92"/>
      <c r="AD330" s="100"/>
      <c r="AE330" s="100"/>
      <c r="AF330" s="102"/>
      <c r="AG330" s="88"/>
      <c r="AH330" s="89"/>
      <c r="AI330" s="89"/>
      <c r="AJ330" s="89"/>
      <c r="AK330" s="88"/>
      <c r="AL330" s="89"/>
      <c r="AM330" s="89"/>
      <c r="AN330" s="89"/>
      <c r="AO330" s="89"/>
      <c r="AP330" s="89"/>
      <c r="AQ330" s="89"/>
      <c r="AR330" s="88"/>
      <c r="AS330" s="96"/>
      <c r="AT330" s="88"/>
      <c r="AU330" s="88"/>
      <c r="AV330" s="88"/>
      <c r="AW330" s="88"/>
    </row>
    <row r="331" spans="1:49" s="8" customFormat="1" ht="19.899999999999999" customHeight="1">
      <c r="A331" s="92" t="s">
        <v>306</v>
      </c>
      <c r="B331" s="92" t="s">
        <v>75</v>
      </c>
      <c r="C331" s="92">
        <v>2016</v>
      </c>
      <c r="D331" s="89" t="s">
        <v>1029</v>
      </c>
      <c r="E331" s="92">
        <v>298</v>
      </c>
      <c r="F331" s="96" t="s">
        <v>307</v>
      </c>
      <c r="G331" s="102" t="s">
        <v>1086</v>
      </c>
      <c r="H331" s="92" t="s">
        <v>1087</v>
      </c>
      <c r="I331" s="19" t="s">
        <v>846</v>
      </c>
      <c r="J331" s="19" t="s">
        <v>1088</v>
      </c>
      <c r="K331" s="19" t="s">
        <v>692</v>
      </c>
      <c r="L331" s="19"/>
      <c r="M331" s="30">
        <v>118190.08</v>
      </c>
      <c r="N331" s="92" t="s">
        <v>846</v>
      </c>
      <c r="O331" s="92" t="s">
        <v>1088</v>
      </c>
      <c r="P331" s="92" t="s">
        <v>692</v>
      </c>
      <c r="Q331" s="96"/>
      <c r="R331" s="92" t="s">
        <v>64</v>
      </c>
      <c r="S331" s="96" t="s">
        <v>314</v>
      </c>
      <c r="T331" s="92">
        <v>122</v>
      </c>
      <c r="U331" s="100">
        <v>42565</v>
      </c>
      <c r="V331" s="108">
        <v>101888</v>
      </c>
      <c r="W331" s="108">
        <v>118190.08</v>
      </c>
      <c r="X331" s="89" t="s">
        <v>1246</v>
      </c>
      <c r="Y331" s="89" t="s">
        <v>53</v>
      </c>
      <c r="Z331" s="89" t="s">
        <v>1245</v>
      </c>
      <c r="AA331" s="92" t="s">
        <v>349</v>
      </c>
      <c r="AB331" s="92" t="s">
        <v>1094</v>
      </c>
      <c r="AC331" s="92" t="s">
        <v>1236</v>
      </c>
      <c r="AD331" s="100">
        <v>42499</v>
      </c>
      <c r="AE331" s="100" t="s">
        <v>1095</v>
      </c>
      <c r="AF331" s="102" t="s">
        <v>1086</v>
      </c>
      <c r="AG331" s="88" t="s">
        <v>1235</v>
      </c>
      <c r="AH331" s="89" t="s">
        <v>55</v>
      </c>
      <c r="AI331" s="89" t="s">
        <v>1230</v>
      </c>
      <c r="AJ331" s="89" t="s">
        <v>1231</v>
      </c>
      <c r="AK331" s="88" t="s">
        <v>1234</v>
      </c>
      <c r="AL331" s="89" t="s">
        <v>1232</v>
      </c>
      <c r="AM331" s="89" t="s">
        <v>1231</v>
      </c>
      <c r="AN331" s="89" t="s">
        <v>56</v>
      </c>
      <c r="AO331" s="89" t="s">
        <v>1233</v>
      </c>
      <c r="AP331" s="89" t="s">
        <v>1233</v>
      </c>
      <c r="AQ331" s="89" t="s">
        <v>1233</v>
      </c>
      <c r="AR331" s="88" t="s">
        <v>1237</v>
      </c>
      <c r="AS331" s="96" t="s">
        <v>1054</v>
      </c>
      <c r="AT331" s="88" t="s">
        <v>1238</v>
      </c>
      <c r="AU331" s="88" t="s">
        <v>1239</v>
      </c>
      <c r="AV331" s="88" t="s">
        <v>262</v>
      </c>
      <c r="AW331" s="88" t="s">
        <v>284</v>
      </c>
    </row>
    <row r="332" spans="1:49" s="8" customFormat="1" ht="19.899999999999999" customHeight="1">
      <c r="A332" s="92"/>
      <c r="B332" s="92"/>
      <c r="C332" s="92"/>
      <c r="D332" s="89"/>
      <c r="E332" s="92"/>
      <c r="F332" s="96"/>
      <c r="G332" s="102"/>
      <c r="H332" s="92"/>
      <c r="I332" s="19" t="s">
        <v>1089</v>
      </c>
      <c r="J332" s="19" t="s">
        <v>1090</v>
      </c>
      <c r="K332" s="19" t="s">
        <v>1091</v>
      </c>
      <c r="L332" s="19"/>
      <c r="M332" s="30">
        <v>130221.6</v>
      </c>
      <c r="N332" s="92"/>
      <c r="O332" s="92"/>
      <c r="P332" s="92"/>
      <c r="Q332" s="96"/>
      <c r="R332" s="92"/>
      <c r="S332" s="96"/>
      <c r="T332" s="92"/>
      <c r="U332" s="92"/>
      <c r="V332" s="108"/>
      <c r="W332" s="108"/>
      <c r="X332" s="89"/>
      <c r="Y332" s="89"/>
      <c r="Z332" s="89"/>
      <c r="AA332" s="92"/>
      <c r="AB332" s="92"/>
      <c r="AC332" s="92"/>
      <c r="AD332" s="100"/>
      <c r="AE332" s="100"/>
      <c r="AF332" s="102"/>
      <c r="AG332" s="88"/>
      <c r="AH332" s="89"/>
      <c r="AI332" s="89"/>
      <c r="AJ332" s="89"/>
      <c r="AK332" s="88"/>
      <c r="AL332" s="89"/>
      <c r="AM332" s="89"/>
      <c r="AN332" s="89"/>
      <c r="AO332" s="89"/>
      <c r="AP332" s="89"/>
      <c r="AQ332" s="89"/>
      <c r="AR332" s="88"/>
      <c r="AS332" s="96"/>
      <c r="AT332" s="88"/>
      <c r="AU332" s="88"/>
      <c r="AV332" s="88"/>
      <c r="AW332" s="88"/>
    </row>
    <row r="333" spans="1:49" s="8" customFormat="1" ht="19.899999999999999" customHeight="1">
      <c r="A333" s="92"/>
      <c r="B333" s="92"/>
      <c r="C333" s="92"/>
      <c r="D333" s="89"/>
      <c r="E333" s="92"/>
      <c r="F333" s="96"/>
      <c r="G333" s="102"/>
      <c r="H333" s="92"/>
      <c r="I333" s="19" t="s">
        <v>1092</v>
      </c>
      <c r="J333" s="19" t="s">
        <v>1093</v>
      </c>
      <c r="K333" s="19" t="s">
        <v>1081</v>
      </c>
      <c r="L333" s="19"/>
      <c r="M333" s="30">
        <v>128296</v>
      </c>
      <c r="N333" s="92"/>
      <c r="O333" s="92"/>
      <c r="P333" s="92"/>
      <c r="Q333" s="96"/>
      <c r="R333" s="92"/>
      <c r="S333" s="96"/>
      <c r="T333" s="92"/>
      <c r="U333" s="92"/>
      <c r="V333" s="108"/>
      <c r="W333" s="108"/>
      <c r="X333" s="89"/>
      <c r="Y333" s="89"/>
      <c r="Z333" s="89"/>
      <c r="AA333" s="92"/>
      <c r="AB333" s="92"/>
      <c r="AC333" s="92"/>
      <c r="AD333" s="100"/>
      <c r="AE333" s="100"/>
      <c r="AF333" s="102"/>
      <c r="AG333" s="88"/>
      <c r="AH333" s="89"/>
      <c r="AI333" s="89"/>
      <c r="AJ333" s="89"/>
      <c r="AK333" s="88"/>
      <c r="AL333" s="89"/>
      <c r="AM333" s="89"/>
      <c r="AN333" s="89"/>
      <c r="AO333" s="89"/>
      <c r="AP333" s="89"/>
      <c r="AQ333" s="89"/>
      <c r="AR333" s="88"/>
      <c r="AS333" s="96"/>
      <c r="AT333" s="88"/>
      <c r="AU333" s="88"/>
      <c r="AV333" s="88"/>
      <c r="AW333" s="88"/>
    </row>
    <row r="334" spans="1:49" s="8" customFormat="1" ht="19.899999999999999" customHeight="1">
      <c r="A334" s="92" t="s">
        <v>306</v>
      </c>
      <c r="B334" s="92" t="s">
        <v>75</v>
      </c>
      <c r="C334" s="92">
        <v>2016</v>
      </c>
      <c r="D334" s="89" t="s">
        <v>1029</v>
      </c>
      <c r="E334" s="92">
        <v>299</v>
      </c>
      <c r="F334" s="96" t="s">
        <v>307</v>
      </c>
      <c r="G334" s="102" t="s">
        <v>1096</v>
      </c>
      <c r="H334" s="92" t="s">
        <v>1097</v>
      </c>
      <c r="I334" s="92"/>
      <c r="J334" s="92"/>
      <c r="K334" s="92"/>
      <c r="L334" s="19" t="s">
        <v>1098</v>
      </c>
      <c r="M334" s="30">
        <v>84424.8</v>
      </c>
      <c r="N334" s="92"/>
      <c r="O334" s="92"/>
      <c r="P334" s="92"/>
      <c r="Q334" s="96" t="s">
        <v>1098</v>
      </c>
      <c r="R334" s="92" t="s">
        <v>64</v>
      </c>
      <c r="S334" s="96" t="s">
        <v>314</v>
      </c>
      <c r="T334" s="92">
        <v>102</v>
      </c>
      <c r="U334" s="100">
        <v>42571</v>
      </c>
      <c r="V334" s="108">
        <v>72780</v>
      </c>
      <c r="W334" s="108">
        <v>84424.8</v>
      </c>
      <c r="X334" s="89" t="s">
        <v>1246</v>
      </c>
      <c r="Y334" s="89" t="s">
        <v>53</v>
      </c>
      <c r="Z334" s="89" t="s">
        <v>1245</v>
      </c>
      <c r="AA334" s="92" t="s">
        <v>349</v>
      </c>
      <c r="AB334" s="92" t="s">
        <v>1101</v>
      </c>
      <c r="AC334" s="92" t="s">
        <v>1236</v>
      </c>
      <c r="AD334" s="100" t="s">
        <v>1102</v>
      </c>
      <c r="AE334" s="100" t="s">
        <v>1075</v>
      </c>
      <c r="AF334" s="102" t="s">
        <v>1096</v>
      </c>
      <c r="AG334" s="88" t="s">
        <v>1235</v>
      </c>
      <c r="AH334" s="89" t="s">
        <v>55</v>
      </c>
      <c r="AI334" s="89" t="s">
        <v>1230</v>
      </c>
      <c r="AJ334" s="89" t="s">
        <v>1231</v>
      </c>
      <c r="AK334" s="88" t="s">
        <v>1234</v>
      </c>
      <c r="AL334" s="89" t="s">
        <v>1232</v>
      </c>
      <c r="AM334" s="89" t="s">
        <v>1231</v>
      </c>
      <c r="AN334" s="89" t="s">
        <v>56</v>
      </c>
      <c r="AO334" s="89" t="s">
        <v>1233</v>
      </c>
      <c r="AP334" s="89" t="s">
        <v>1233</v>
      </c>
      <c r="AQ334" s="89" t="s">
        <v>1233</v>
      </c>
      <c r="AR334" s="88" t="s">
        <v>1237</v>
      </c>
      <c r="AS334" s="96" t="s">
        <v>1054</v>
      </c>
      <c r="AT334" s="88" t="s">
        <v>1238</v>
      </c>
      <c r="AU334" s="88" t="s">
        <v>1239</v>
      </c>
      <c r="AV334" s="88" t="s">
        <v>262</v>
      </c>
      <c r="AW334" s="88" t="s">
        <v>284</v>
      </c>
    </row>
    <row r="335" spans="1:49" s="8" customFormat="1" ht="19.899999999999999" customHeight="1">
      <c r="A335" s="92"/>
      <c r="B335" s="92"/>
      <c r="C335" s="92"/>
      <c r="D335" s="89"/>
      <c r="E335" s="92"/>
      <c r="F335" s="96"/>
      <c r="G335" s="102"/>
      <c r="H335" s="92"/>
      <c r="I335" s="92"/>
      <c r="J335" s="92"/>
      <c r="K335" s="92"/>
      <c r="L335" s="19" t="s">
        <v>1099</v>
      </c>
      <c r="M335" s="30">
        <v>85983.84</v>
      </c>
      <c r="N335" s="92"/>
      <c r="O335" s="92"/>
      <c r="P335" s="92"/>
      <c r="Q335" s="96"/>
      <c r="R335" s="92"/>
      <c r="S335" s="96"/>
      <c r="T335" s="92"/>
      <c r="U335" s="92"/>
      <c r="V335" s="108"/>
      <c r="W335" s="108"/>
      <c r="X335" s="89"/>
      <c r="Y335" s="89"/>
      <c r="Z335" s="89"/>
      <c r="AA335" s="92"/>
      <c r="AB335" s="92"/>
      <c r="AC335" s="92"/>
      <c r="AD335" s="100"/>
      <c r="AE335" s="100"/>
      <c r="AF335" s="102"/>
      <c r="AG335" s="88"/>
      <c r="AH335" s="89"/>
      <c r="AI335" s="89"/>
      <c r="AJ335" s="89"/>
      <c r="AK335" s="88"/>
      <c r="AL335" s="89"/>
      <c r="AM335" s="89"/>
      <c r="AN335" s="89"/>
      <c r="AO335" s="89"/>
      <c r="AP335" s="89"/>
      <c r="AQ335" s="89"/>
      <c r="AR335" s="88"/>
      <c r="AS335" s="96"/>
      <c r="AT335" s="88"/>
      <c r="AU335" s="88"/>
      <c r="AV335" s="88"/>
      <c r="AW335" s="88"/>
    </row>
    <row r="336" spans="1:49" s="8" customFormat="1" ht="19.899999999999999" customHeight="1">
      <c r="A336" s="92"/>
      <c r="B336" s="92"/>
      <c r="C336" s="92"/>
      <c r="D336" s="89"/>
      <c r="E336" s="92"/>
      <c r="F336" s="96"/>
      <c r="G336" s="102"/>
      <c r="H336" s="92"/>
      <c r="I336" s="92"/>
      <c r="J336" s="92"/>
      <c r="K336" s="92"/>
      <c r="L336" s="19" t="s">
        <v>1100</v>
      </c>
      <c r="M336" s="30">
        <v>90368.639999999999</v>
      </c>
      <c r="N336" s="92"/>
      <c r="O336" s="92"/>
      <c r="P336" s="92"/>
      <c r="Q336" s="96"/>
      <c r="R336" s="92"/>
      <c r="S336" s="96"/>
      <c r="T336" s="92"/>
      <c r="U336" s="92"/>
      <c r="V336" s="108"/>
      <c r="W336" s="108"/>
      <c r="X336" s="89"/>
      <c r="Y336" s="89"/>
      <c r="Z336" s="89"/>
      <c r="AA336" s="92"/>
      <c r="AB336" s="92"/>
      <c r="AC336" s="92"/>
      <c r="AD336" s="100"/>
      <c r="AE336" s="100"/>
      <c r="AF336" s="102"/>
      <c r="AG336" s="88"/>
      <c r="AH336" s="89"/>
      <c r="AI336" s="89"/>
      <c r="AJ336" s="89"/>
      <c r="AK336" s="88"/>
      <c r="AL336" s="89"/>
      <c r="AM336" s="89"/>
      <c r="AN336" s="89"/>
      <c r="AO336" s="89"/>
      <c r="AP336" s="89"/>
      <c r="AQ336" s="89"/>
      <c r="AR336" s="88"/>
      <c r="AS336" s="96"/>
      <c r="AT336" s="88"/>
      <c r="AU336" s="88"/>
      <c r="AV336" s="88"/>
      <c r="AW336" s="88"/>
    </row>
    <row r="337" spans="1:49" s="8" customFormat="1" ht="19.899999999999999" customHeight="1">
      <c r="A337" s="92" t="s">
        <v>306</v>
      </c>
      <c r="B337" s="92" t="s">
        <v>75</v>
      </c>
      <c r="C337" s="92">
        <v>2016</v>
      </c>
      <c r="D337" s="89" t="s">
        <v>1029</v>
      </c>
      <c r="E337" s="92">
        <v>301</v>
      </c>
      <c r="F337" s="96" t="s">
        <v>307</v>
      </c>
      <c r="G337" s="102" t="s">
        <v>1103</v>
      </c>
      <c r="H337" s="92" t="s">
        <v>1104</v>
      </c>
      <c r="I337" s="92"/>
      <c r="J337" s="92"/>
      <c r="K337" s="92"/>
      <c r="L337" s="19" t="s">
        <v>1105</v>
      </c>
      <c r="M337" s="30">
        <v>131659.13</v>
      </c>
      <c r="N337" s="92"/>
      <c r="O337" s="92"/>
      <c r="P337" s="92"/>
      <c r="Q337" s="96" t="s">
        <v>1105</v>
      </c>
      <c r="R337" s="92" t="s">
        <v>64</v>
      </c>
      <c r="S337" s="96" t="s">
        <v>314</v>
      </c>
      <c r="T337" s="92">
        <v>103</v>
      </c>
      <c r="U337" s="100">
        <v>42570</v>
      </c>
      <c r="V337" s="108">
        <v>113499.25</v>
      </c>
      <c r="W337" s="108">
        <v>131659.13</v>
      </c>
      <c r="X337" s="89" t="s">
        <v>1246</v>
      </c>
      <c r="Y337" s="89" t="s">
        <v>53</v>
      </c>
      <c r="Z337" s="89" t="s">
        <v>1245</v>
      </c>
      <c r="AA337" s="92" t="s">
        <v>349</v>
      </c>
      <c r="AB337" s="92" t="s">
        <v>1049</v>
      </c>
      <c r="AC337" s="92" t="s">
        <v>1236</v>
      </c>
      <c r="AD337" s="100" t="s">
        <v>1108</v>
      </c>
      <c r="AE337" s="100" t="s">
        <v>1109</v>
      </c>
      <c r="AF337" s="102" t="s">
        <v>1103</v>
      </c>
      <c r="AG337" s="88" t="s">
        <v>1235</v>
      </c>
      <c r="AH337" s="89" t="s">
        <v>55</v>
      </c>
      <c r="AI337" s="89" t="s">
        <v>1230</v>
      </c>
      <c r="AJ337" s="89" t="s">
        <v>1231</v>
      </c>
      <c r="AK337" s="88" t="s">
        <v>1234</v>
      </c>
      <c r="AL337" s="89" t="s">
        <v>1232</v>
      </c>
      <c r="AM337" s="89" t="s">
        <v>1231</v>
      </c>
      <c r="AN337" s="89" t="s">
        <v>56</v>
      </c>
      <c r="AO337" s="89" t="s">
        <v>1233</v>
      </c>
      <c r="AP337" s="89" t="s">
        <v>1233</v>
      </c>
      <c r="AQ337" s="89" t="s">
        <v>1233</v>
      </c>
      <c r="AR337" s="88" t="s">
        <v>1237</v>
      </c>
      <c r="AS337" s="96" t="s">
        <v>1054</v>
      </c>
      <c r="AT337" s="88" t="s">
        <v>1238</v>
      </c>
      <c r="AU337" s="88" t="s">
        <v>1239</v>
      </c>
      <c r="AV337" s="88" t="s">
        <v>262</v>
      </c>
      <c r="AW337" s="88" t="s">
        <v>284</v>
      </c>
    </row>
    <row r="338" spans="1:49" s="8" customFormat="1" ht="19.899999999999999" customHeight="1">
      <c r="A338" s="92"/>
      <c r="B338" s="92"/>
      <c r="C338" s="92"/>
      <c r="D338" s="89"/>
      <c r="E338" s="92"/>
      <c r="F338" s="96"/>
      <c r="G338" s="102"/>
      <c r="H338" s="92"/>
      <c r="I338" s="92"/>
      <c r="J338" s="92"/>
      <c r="K338" s="92"/>
      <c r="L338" s="19" t="s">
        <v>1106</v>
      </c>
      <c r="M338" s="30">
        <v>133104.20000000001</v>
      </c>
      <c r="N338" s="92"/>
      <c r="O338" s="92"/>
      <c r="P338" s="92"/>
      <c r="Q338" s="96"/>
      <c r="R338" s="92"/>
      <c r="S338" s="96"/>
      <c r="T338" s="92"/>
      <c r="U338" s="92"/>
      <c r="V338" s="108"/>
      <c r="W338" s="108"/>
      <c r="X338" s="89"/>
      <c r="Y338" s="89"/>
      <c r="Z338" s="89"/>
      <c r="AA338" s="92"/>
      <c r="AB338" s="92"/>
      <c r="AC338" s="92"/>
      <c r="AD338" s="100"/>
      <c r="AE338" s="100"/>
      <c r="AF338" s="102"/>
      <c r="AG338" s="88"/>
      <c r="AH338" s="89"/>
      <c r="AI338" s="89"/>
      <c r="AJ338" s="89"/>
      <c r="AK338" s="88"/>
      <c r="AL338" s="89"/>
      <c r="AM338" s="89"/>
      <c r="AN338" s="89"/>
      <c r="AO338" s="89"/>
      <c r="AP338" s="89"/>
      <c r="AQ338" s="89"/>
      <c r="AR338" s="88"/>
      <c r="AS338" s="96"/>
      <c r="AT338" s="88"/>
      <c r="AU338" s="88"/>
      <c r="AV338" s="88"/>
      <c r="AW338" s="88"/>
    </row>
    <row r="339" spans="1:49" s="8" customFormat="1" ht="19.899999999999999" customHeight="1">
      <c r="A339" s="92"/>
      <c r="B339" s="92"/>
      <c r="C339" s="92"/>
      <c r="D339" s="89"/>
      <c r="E339" s="92"/>
      <c r="F339" s="96"/>
      <c r="G339" s="102"/>
      <c r="H339" s="92"/>
      <c r="I339" s="92"/>
      <c r="J339" s="92"/>
      <c r="K339" s="92"/>
      <c r="L339" s="19" t="s">
        <v>1107</v>
      </c>
      <c r="M339" s="30">
        <v>133695.79999999999</v>
      </c>
      <c r="N339" s="92"/>
      <c r="O339" s="92"/>
      <c r="P339" s="92"/>
      <c r="Q339" s="96"/>
      <c r="R339" s="92"/>
      <c r="S339" s="96"/>
      <c r="T339" s="92"/>
      <c r="U339" s="92"/>
      <c r="V339" s="108"/>
      <c r="W339" s="108"/>
      <c r="X339" s="89"/>
      <c r="Y339" s="89"/>
      <c r="Z339" s="89"/>
      <c r="AA339" s="92"/>
      <c r="AB339" s="92"/>
      <c r="AC339" s="92"/>
      <c r="AD339" s="100"/>
      <c r="AE339" s="100"/>
      <c r="AF339" s="102"/>
      <c r="AG339" s="88"/>
      <c r="AH339" s="89"/>
      <c r="AI339" s="89"/>
      <c r="AJ339" s="89"/>
      <c r="AK339" s="88"/>
      <c r="AL339" s="89"/>
      <c r="AM339" s="89"/>
      <c r="AN339" s="89"/>
      <c r="AO339" s="89"/>
      <c r="AP339" s="89"/>
      <c r="AQ339" s="89"/>
      <c r="AR339" s="88"/>
      <c r="AS339" s="96"/>
      <c r="AT339" s="88"/>
      <c r="AU339" s="88"/>
      <c r="AV339" s="88"/>
      <c r="AW339" s="88"/>
    </row>
    <row r="340" spans="1:49" s="8" customFormat="1" ht="19.899999999999999" customHeight="1">
      <c r="A340" s="92" t="s">
        <v>306</v>
      </c>
      <c r="B340" s="92" t="s">
        <v>75</v>
      </c>
      <c r="C340" s="92">
        <v>2016</v>
      </c>
      <c r="D340" s="89" t="s">
        <v>1029</v>
      </c>
      <c r="E340" s="92">
        <v>302</v>
      </c>
      <c r="F340" s="96" t="s">
        <v>307</v>
      </c>
      <c r="G340" s="102" t="s">
        <v>1110</v>
      </c>
      <c r="H340" s="92" t="s">
        <v>1111</v>
      </c>
      <c r="I340" s="92"/>
      <c r="J340" s="92"/>
      <c r="K340" s="92"/>
      <c r="L340" s="19" t="s">
        <v>1105</v>
      </c>
      <c r="M340" s="30">
        <v>154163.71</v>
      </c>
      <c r="N340" s="92"/>
      <c r="O340" s="92"/>
      <c r="P340" s="92"/>
      <c r="Q340" s="96" t="s">
        <v>1105</v>
      </c>
      <c r="R340" s="92" t="s">
        <v>64</v>
      </c>
      <c r="S340" s="96" t="s">
        <v>314</v>
      </c>
      <c r="T340" s="92">
        <v>104</v>
      </c>
      <c r="U340" s="100">
        <v>42570</v>
      </c>
      <c r="V340" s="108">
        <v>132899.75</v>
      </c>
      <c r="W340" s="108">
        <v>154163.71</v>
      </c>
      <c r="X340" s="89" t="s">
        <v>1246</v>
      </c>
      <c r="Y340" s="89" t="s">
        <v>53</v>
      </c>
      <c r="Z340" s="89" t="s">
        <v>1245</v>
      </c>
      <c r="AA340" s="92" t="s">
        <v>349</v>
      </c>
      <c r="AB340" s="92" t="s">
        <v>1049</v>
      </c>
      <c r="AC340" s="92" t="s">
        <v>1236</v>
      </c>
      <c r="AD340" s="100">
        <v>42570</v>
      </c>
      <c r="AE340" s="100">
        <v>42612</v>
      </c>
      <c r="AF340" s="102" t="s">
        <v>1110</v>
      </c>
      <c r="AG340" s="88" t="s">
        <v>1235</v>
      </c>
      <c r="AH340" s="89" t="s">
        <v>55</v>
      </c>
      <c r="AI340" s="89" t="s">
        <v>1230</v>
      </c>
      <c r="AJ340" s="89" t="s">
        <v>1231</v>
      </c>
      <c r="AK340" s="88" t="s">
        <v>1234</v>
      </c>
      <c r="AL340" s="89" t="s">
        <v>1232</v>
      </c>
      <c r="AM340" s="89" t="s">
        <v>1231</v>
      </c>
      <c r="AN340" s="89" t="s">
        <v>56</v>
      </c>
      <c r="AO340" s="89" t="s">
        <v>1233</v>
      </c>
      <c r="AP340" s="89" t="s">
        <v>1233</v>
      </c>
      <c r="AQ340" s="89" t="s">
        <v>1233</v>
      </c>
      <c r="AR340" s="88" t="s">
        <v>1237</v>
      </c>
      <c r="AS340" s="96" t="s">
        <v>1054</v>
      </c>
      <c r="AT340" s="88" t="s">
        <v>1238</v>
      </c>
      <c r="AU340" s="88" t="s">
        <v>1239</v>
      </c>
      <c r="AV340" s="88" t="s">
        <v>262</v>
      </c>
      <c r="AW340" s="88" t="s">
        <v>284</v>
      </c>
    </row>
    <row r="341" spans="1:49" s="8" customFormat="1" ht="19.899999999999999" customHeight="1">
      <c r="A341" s="92"/>
      <c r="B341" s="92"/>
      <c r="C341" s="92"/>
      <c r="D341" s="89"/>
      <c r="E341" s="92"/>
      <c r="F341" s="96"/>
      <c r="G341" s="102"/>
      <c r="H341" s="92"/>
      <c r="I341" s="92"/>
      <c r="J341" s="92"/>
      <c r="K341" s="92"/>
      <c r="L341" s="19" t="s">
        <v>1106</v>
      </c>
      <c r="M341" s="30">
        <v>15532.8</v>
      </c>
      <c r="N341" s="92"/>
      <c r="O341" s="92"/>
      <c r="P341" s="92"/>
      <c r="Q341" s="96"/>
      <c r="R341" s="92"/>
      <c r="S341" s="96"/>
      <c r="T341" s="92"/>
      <c r="U341" s="92"/>
      <c r="V341" s="108"/>
      <c r="W341" s="108"/>
      <c r="X341" s="89"/>
      <c r="Y341" s="89"/>
      <c r="Z341" s="89"/>
      <c r="AA341" s="92"/>
      <c r="AB341" s="92"/>
      <c r="AC341" s="92"/>
      <c r="AD341" s="100"/>
      <c r="AE341" s="100"/>
      <c r="AF341" s="102"/>
      <c r="AG341" s="88"/>
      <c r="AH341" s="89"/>
      <c r="AI341" s="89"/>
      <c r="AJ341" s="89"/>
      <c r="AK341" s="88"/>
      <c r="AL341" s="89"/>
      <c r="AM341" s="89"/>
      <c r="AN341" s="89"/>
      <c r="AO341" s="89"/>
      <c r="AP341" s="89"/>
      <c r="AQ341" s="89"/>
      <c r="AR341" s="88"/>
      <c r="AS341" s="96"/>
      <c r="AT341" s="88"/>
      <c r="AU341" s="88"/>
      <c r="AV341" s="88"/>
      <c r="AW341" s="88"/>
    </row>
    <row r="342" spans="1:49" s="8" customFormat="1" ht="19.899999999999999" customHeight="1">
      <c r="A342" s="92"/>
      <c r="B342" s="92"/>
      <c r="C342" s="92"/>
      <c r="D342" s="89"/>
      <c r="E342" s="92"/>
      <c r="F342" s="96"/>
      <c r="G342" s="102"/>
      <c r="H342" s="92"/>
      <c r="I342" s="92"/>
      <c r="J342" s="92"/>
      <c r="K342" s="92"/>
      <c r="L342" s="19" t="s">
        <v>1107</v>
      </c>
      <c r="M342" s="30">
        <v>155654.01999999999</v>
      </c>
      <c r="N342" s="92"/>
      <c r="O342" s="92"/>
      <c r="P342" s="92"/>
      <c r="Q342" s="96"/>
      <c r="R342" s="92"/>
      <c r="S342" s="96"/>
      <c r="T342" s="92"/>
      <c r="U342" s="92"/>
      <c r="V342" s="108"/>
      <c r="W342" s="108"/>
      <c r="X342" s="89"/>
      <c r="Y342" s="89"/>
      <c r="Z342" s="89"/>
      <c r="AA342" s="92"/>
      <c r="AB342" s="92"/>
      <c r="AC342" s="92"/>
      <c r="AD342" s="100"/>
      <c r="AE342" s="100"/>
      <c r="AF342" s="102"/>
      <c r="AG342" s="88"/>
      <c r="AH342" s="89"/>
      <c r="AI342" s="89"/>
      <c r="AJ342" s="89"/>
      <c r="AK342" s="88"/>
      <c r="AL342" s="89"/>
      <c r="AM342" s="89"/>
      <c r="AN342" s="89"/>
      <c r="AO342" s="89"/>
      <c r="AP342" s="89"/>
      <c r="AQ342" s="89"/>
      <c r="AR342" s="88"/>
      <c r="AS342" s="96"/>
      <c r="AT342" s="88"/>
      <c r="AU342" s="88"/>
      <c r="AV342" s="88"/>
      <c r="AW342" s="88"/>
    </row>
    <row r="343" spans="1:49" s="8" customFormat="1" ht="49.9" customHeight="1">
      <c r="A343" s="19" t="s">
        <v>306</v>
      </c>
      <c r="B343" s="19" t="s">
        <v>75</v>
      </c>
      <c r="C343" s="19">
        <v>2016</v>
      </c>
      <c r="D343" s="16" t="s">
        <v>1029</v>
      </c>
      <c r="E343" s="19">
        <v>344</v>
      </c>
      <c r="F343" s="19" t="s">
        <v>1112</v>
      </c>
      <c r="G343" s="29" t="s">
        <v>1113</v>
      </c>
      <c r="H343" s="19" t="s">
        <v>1114</v>
      </c>
      <c r="I343" s="92"/>
      <c r="J343" s="92"/>
      <c r="K343" s="92"/>
      <c r="L343" s="19" t="s">
        <v>1115</v>
      </c>
      <c r="M343" s="30">
        <v>1235400</v>
      </c>
      <c r="N343" s="92"/>
      <c r="O343" s="92"/>
      <c r="P343" s="92"/>
      <c r="Q343" s="19" t="s">
        <v>1115</v>
      </c>
      <c r="R343" s="19" t="s">
        <v>441</v>
      </c>
      <c r="S343" s="21" t="s">
        <v>314</v>
      </c>
      <c r="T343" s="19" t="s">
        <v>1117</v>
      </c>
      <c r="U343" s="19" t="s">
        <v>1118</v>
      </c>
      <c r="V343" s="30">
        <f>1235400/1.16</f>
        <v>1065000</v>
      </c>
      <c r="W343" s="30">
        <v>1235400</v>
      </c>
      <c r="X343" s="16" t="s">
        <v>1246</v>
      </c>
      <c r="Y343" s="16" t="s">
        <v>53</v>
      </c>
      <c r="Z343" s="16" t="s">
        <v>1245</v>
      </c>
      <c r="AA343" s="19" t="s">
        <v>1121</v>
      </c>
      <c r="AB343" s="19" t="s">
        <v>1049</v>
      </c>
      <c r="AC343" s="19" t="s">
        <v>1236</v>
      </c>
      <c r="AD343" s="24">
        <v>42370</v>
      </c>
      <c r="AE343" s="24" t="s">
        <v>1123</v>
      </c>
      <c r="AF343" s="29" t="s">
        <v>1113</v>
      </c>
      <c r="AG343" s="29" t="s">
        <v>1235</v>
      </c>
      <c r="AH343" s="16" t="s">
        <v>55</v>
      </c>
      <c r="AI343" s="16" t="s">
        <v>1230</v>
      </c>
      <c r="AJ343" s="16" t="s">
        <v>1231</v>
      </c>
      <c r="AK343" s="29" t="s">
        <v>1234</v>
      </c>
      <c r="AL343" s="16" t="s">
        <v>1232</v>
      </c>
      <c r="AM343" s="16" t="s">
        <v>1231</v>
      </c>
      <c r="AN343" s="16" t="s">
        <v>56</v>
      </c>
      <c r="AO343" s="16" t="s">
        <v>1233</v>
      </c>
      <c r="AP343" s="16" t="s">
        <v>1233</v>
      </c>
      <c r="AQ343" s="16" t="s">
        <v>1233</v>
      </c>
      <c r="AR343" s="29" t="s">
        <v>1237</v>
      </c>
      <c r="AS343" s="21" t="s">
        <v>1126</v>
      </c>
      <c r="AT343" s="29" t="s">
        <v>1238</v>
      </c>
      <c r="AU343" s="29" t="s">
        <v>1239</v>
      </c>
      <c r="AV343" s="17" t="s">
        <v>1156</v>
      </c>
      <c r="AW343" s="17" t="s">
        <v>1155</v>
      </c>
    </row>
    <row r="344" spans="1:49" s="8" customFormat="1" ht="49.9" customHeight="1">
      <c r="A344" s="19" t="s">
        <v>306</v>
      </c>
      <c r="B344" s="19" t="s">
        <v>75</v>
      </c>
      <c r="C344" s="19">
        <v>2016</v>
      </c>
      <c r="D344" s="16" t="s">
        <v>1029</v>
      </c>
      <c r="E344" s="19">
        <v>389</v>
      </c>
      <c r="F344" s="19" t="s">
        <v>1112</v>
      </c>
      <c r="G344" s="29" t="s">
        <v>1035</v>
      </c>
      <c r="H344" s="19" t="s">
        <v>1116</v>
      </c>
      <c r="I344" s="92"/>
      <c r="J344" s="92"/>
      <c r="K344" s="92"/>
      <c r="L344" s="19" t="s">
        <v>188</v>
      </c>
      <c r="M344" s="30">
        <v>8120000</v>
      </c>
      <c r="N344" s="92"/>
      <c r="O344" s="92"/>
      <c r="P344" s="92"/>
      <c r="Q344" s="19" t="s">
        <v>188</v>
      </c>
      <c r="R344" s="19" t="s">
        <v>181</v>
      </c>
      <c r="S344" s="21" t="s">
        <v>314</v>
      </c>
      <c r="T344" s="19" t="s">
        <v>1119</v>
      </c>
      <c r="U344" s="19" t="s">
        <v>1120</v>
      </c>
      <c r="V344" s="30">
        <f>8120000/1.16</f>
        <v>7000000.0000000009</v>
      </c>
      <c r="W344" s="30">
        <v>8120000</v>
      </c>
      <c r="X344" s="16" t="s">
        <v>1246</v>
      </c>
      <c r="Y344" s="16" t="s">
        <v>53</v>
      </c>
      <c r="Z344" s="16" t="s">
        <v>1245</v>
      </c>
      <c r="AA344" s="19" t="s">
        <v>1121</v>
      </c>
      <c r="AB344" s="19" t="s">
        <v>1122</v>
      </c>
      <c r="AC344" s="19" t="s">
        <v>1236</v>
      </c>
      <c r="AD344" s="24" t="s">
        <v>1124</v>
      </c>
      <c r="AE344" s="24" t="s">
        <v>1109</v>
      </c>
      <c r="AF344" s="29" t="s">
        <v>1125</v>
      </c>
      <c r="AG344" s="29" t="s">
        <v>1235</v>
      </c>
      <c r="AH344" s="16" t="s">
        <v>55</v>
      </c>
      <c r="AI344" s="16" t="s">
        <v>1230</v>
      </c>
      <c r="AJ344" s="16" t="s">
        <v>1231</v>
      </c>
      <c r="AK344" s="29" t="s">
        <v>1234</v>
      </c>
      <c r="AL344" s="16" t="s">
        <v>1232</v>
      </c>
      <c r="AM344" s="16" t="s">
        <v>1231</v>
      </c>
      <c r="AN344" s="16" t="s">
        <v>56</v>
      </c>
      <c r="AO344" s="16" t="s">
        <v>1233</v>
      </c>
      <c r="AP344" s="16" t="s">
        <v>1233</v>
      </c>
      <c r="AQ344" s="16" t="s">
        <v>1233</v>
      </c>
      <c r="AR344" s="29" t="s">
        <v>1237</v>
      </c>
      <c r="AS344" s="21" t="s">
        <v>1036</v>
      </c>
      <c r="AT344" s="29" t="s">
        <v>1238</v>
      </c>
      <c r="AU344" s="29" t="s">
        <v>1239</v>
      </c>
      <c r="AV344" s="17" t="s">
        <v>1156</v>
      </c>
      <c r="AW344" s="17" t="s">
        <v>1155</v>
      </c>
    </row>
    <row r="345" spans="1:49" s="9" customFormat="1" ht="19.899999999999999" customHeight="1">
      <c r="A345" s="89" t="s">
        <v>133</v>
      </c>
      <c r="B345" s="92" t="s">
        <v>330</v>
      </c>
      <c r="C345" s="89">
        <v>2016</v>
      </c>
      <c r="D345" s="89" t="s">
        <v>50</v>
      </c>
      <c r="E345" s="89">
        <v>411</v>
      </c>
      <c r="F345" s="89" t="s">
        <v>51</v>
      </c>
      <c r="G345" s="88" t="s">
        <v>212</v>
      </c>
      <c r="H345" s="89" t="s">
        <v>57</v>
      </c>
      <c r="I345" s="16" t="s">
        <v>58</v>
      </c>
      <c r="J345" s="16" t="s">
        <v>59</v>
      </c>
      <c r="K345" s="16" t="s">
        <v>60</v>
      </c>
      <c r="L345" s="16"/>
      <c r="M345" s="25">
        <v>176000</v>
      </c>
      <c r="N345" s="89" t="s">
        <v>63</v>
      </c>
      <c r="O345" s="89" t="s">
        <v>59</v>
      </c>
      <c r="P345" s="89" t="s">
        <v>60</v>
      </c>
      <c r="Q345" s="89"/>
      <c r="R345" s="89" t="s">
        <v>64</v>
      </c>
      <c r="S345" s="89" t="s">
        <v>52</v>
      </c>
      <c r="T345" s="89">
        <v>151</v>
      </c>
      <c r="U345" s="90">
        <v>42470</v>
      </c>
      <c r="V345" s="91">
        <v>151724.14000000001</v>
      </c>
      <c r="W345" s="91">
        <v>176000</v>
      </c>
      <c r="X345" s="89" t="s">
        <v>1246</v>
      </c>
      <c r="Y345" s="89" t="s">
        <v>53</v>
      </c>
      <c r="Z345" s="89" t="s">
        <v>1245</v>
      </c>
      <c r="AA345" s="89" t="s">
        <v>54</v>
      </c>
      <c r="AB345" s="89" t="s">
        <v>57</v>
      </c>
      <c r="AC345" s="89" t="s">
        <v>1236</v>
      </c>
      <c r="AD345" s="90">
        <v>42500</v>
      </c>
      <c r="AE345" s="89" t="s">
        <v>65</v>
      </c>
      <c r="AF345" s="88" t="s">
        <v>236</v>
      </c>
      <c r="AG345" s="88" t="s">
        <v>1235</v>
      </c>
      <c r="AH345" s="89" t="s">
        <v>55</v>
      </c>
      <c r="AI345" s="89" t="s">
        <v>1230</v>
      </c>
      <c r="AJ345" s="89" t="s">
        <v>1231</v>
      </c>
      <c r="AK345" s="88" t="s">
        <v>1234</v>
      </c>
      <c r="AL345" s="89" t="s">
        <v>1232</v>
      </c>
      <c r="AM345" s="89" t="s">
        <v>1231</v>
      </c>
      <c r="AN345" s="89" t="s">
        <v>56</v>
      </c>
      <c r="AO345" s="89" t="s">
        <v>1233</v>
      </c>
      <c r="AP345" s="89" t="s">
        <v>1233</v>
      </c>
      <c r="AQ345" s="89" t="s">
        <v>1233</v>
      </c>
      <c r="AR345" s="88" t="s">
        <v>1237</v>
      </c>
      <c r="AS345" s="89" t="s">
        <v>69</v>
      </c>
      <c r="AT345" s="88" t="s">
        <v>1238</v>
      </c>
      <c r="AU345" s="88" t="s">
        <v>1239</v>
      </c>
      <c r="AV345" s="88" t="s">
        <v>260</v>
      </c>
      <c r="AW345" s="88" t="s">
        <v>282</v>
      </c>
    </row>
    <row r="346" spans="1:49" s="9" customFormat="1" ht="19.899999999999999" customHeight="1">
      <c r="A346" s="89"/>
      <c r="B346" s="92"/>
      <c r="C346" s="89"/>
      <c r="D346" s="89"/>
      <c r="E346" s="89"/>
      <c r="F346" s="89"/>
      <c r="G346" s="88"/>
      <c r="H346" s="89"/>
      <c r="I346" s="16"/>
      <c r="J346" s="16"/>
      <c r="K346" s="16"/>
      <c r="L346" s="16" t="s">
        <v>61</v>
      </c>
      <c r="M346" s="25">
        <v>185368</v>
      </c>
      <c r="N346" s="89"/>
      <c r="O346" s="89"/>
      <c r="P346" s="89"/>
      <c r="Q346" s="89"/>
      <c r="R346" s="89"/>
      <c r="S346" s="89"/>
      <c r="T346" s="89"/>
      <c r="U346" s="90"/>
      <c r="V346" s="91"/>
      <c r="W346" s="91"/>
      <c r="X346" s="89"/>
      <c r="Y346" s="89"/>
      <c r="Z346" s="89"/>
      <c r="AA346" s="89"/>
      <c r="AB346" s="89"/>
      <c r="AC346" s="89"/>
      <c r="AD346" s="89"/>
      <c r="AE346" s="89"/>
      <c r="AF346" s="88"/>
      <c r="AG346" s="88"/>
      <c r="AH346" s="89"/>
      <c r="AI346" s="89"/>
      <c r="AJ346" s="89"/>
      <c r="AK346" s="88"/>
      <c r="AL346" s="89"/>
      <c r="AM346" s="89"/>
      <c r="AN346" s="89"/>
      <c r="AO346" s="89"/>
      <c r="AP346" s="89"/>
      <c r="AQ346" s="89"/>
      <c r="AR346" s="88"/>
      <c r="AS346" s="89"/>
      <c r="AT346" s="88"/>
      <c r="AU346" s="88"/>
      <c r="AV346" s="88"/>
      <c r="AW346" s="88"/>
    </row>
    <row r="347" spans="1:49" s="9" customFormat="1" ht="19.899999999999999" customHeight="1">
      <c r="A347" s="89"/>
      <c r="B347" s="92"/>
      <c r="C347" s="89"/>
      <c r="D347" s="89"/>
      <c r="E347" s="89"/>
      <c r="F347" s="89"/>
      <c r="G347" s="88"/>
      <c r="H347" s="89"/>
      <c r="I347" s="16"/>
      <c r="J347" s="16"/>
      <c r="K347" s="16"/>
      <c r="L347" s="16" t="s">
        <v>62</v>
      </c>
      <c r="M347" s="25">
        <v>191400</v>
      </c>
      <c r="N347" s="89"/>
      <c r="O347" s="89"/>
      <c r="P347" s="89"/>
      <c r="Q347" s="89"/>
      <c r="R347" s="89"/>
      <c r="S347" s="89"/>
      <c r="T347" s="89"/>
      <c r="U347" s="90"/>
      <c r="V347" s="91"/>
      <c r="W347" s="91"/>
      <c r="X347" s="89"/>
      <c r="Y347" s="89"/>
      <c r="Z347" s="89"/>
      <c r="AA347" s="89"/>
      <c r="AB347" s="89"/>
      <c r="AC347" s="89"/>
      <c r="AD347" s="89"/>
      <c r="AE347" s="89"/>
      <c r="AF347" s="88"/>
      <c r="AG347" s="88"/>
      <c r="AH347" s="89"/>
      <c r="AI347" s="89"/>
      <c r="AJ347" s="89"/>
      <c r="AK347" s="88"/>
      <c r="AL347" s="89"/>
      <c r="AM347" s="89"/>
      <c r="AN347" s="89"/>
      <c r="AO347" s="89"/>
      <c r="AP347" s="89"/>
      <c r="AQ347" s="89"/>
      <c r="AR347" s="88"/>
      <c r="AS347" s="89"/>
      <c r="AT347" s="88"/>
      <c r="AU347" s="88"/>
      <c r="AV347" s="88"/>
      <c r="AW347" s="88"/>
    </row>
    <row r="348" spans="1:49" s="9" customFormat="1" ht="19.899999999999999" customHeight="1">
      <c r="A348" s="89" t="s">
        <v>133</v>
      </c>
      <c r="B348" s="92" t="s">
        <v>330</v>
      </c>
      <c r="C348" s="89">
        <v>2016</v>
      </c>
      <c r="D348" s="89" t="s">
        <v>50</v>
      </c>
      <c r="E348" s="89">
        <v>413</v>
      </c>
      <c r="F348" s="89" t="s">
        <v>51</v>
      </c>
      <c r="G348" s="88" t="s">
        <v>213</v>
      </c>
      <c r="H348" s="89" t="s">
        <v>66</v>
      </c>
      <c r="I348" s="89"/>
      <c r="J348" s="89"/>
      <c r="K348" s="89"/>
      <c r="L348" s="16" t="s">
        <v>67</v>
      </c>
      <c r="M348" s="25">
        <v>412500</v>
      </c>
      <c r="N348" s="89"/>
      <c r="O348" s="89"/>
      <c r="P348" s="89"/>
      <c r="Q348" s="89" t="s">
        <v>73</v>
      </c>
      <c r="R348" s="89" t="s">
        <v>64</v>
      </c>
      <c r="S348" s="89" t="s">
        <v>52</v>
      </c>
      <c r="T348" s="89">
        <v>149</v>
      </c>
      <c r="U348" s="90">
        <v>42470</v>
      </c>
      <c r="V348" s="91">
        <v>280172.40999999997</v>
      </c>
      <c r="W348" s="91">
        <v>325000</v>
      </c>
      <c r="X348" s="89" t="s">
        <v>1246</v>
      </c>
      <c r="Y348" s="89" t="s">
        <v>53</v>
      </c>
      <c r="Z348" s="89" t="s">
        <v>1245</v>
      </c>
      <c r="AA348" s="89" t="s">
        <v>54</v>
      </c>
      <c r="AB348" s="89" t="s">
        <v>66</v>
      </c>
      <c r="AC348" s="89" t="s">
        <v>1236</v>
      </c>
      <c r="AD348" s="90">
        <v>42500</v>
      </c>
      <c r="AE348" s="90">
        <v>42561</v>
      </c>
      <c r="AF348" s="88" t="s">
        <v>237</v>
      </c>
      <c r="AG348" s="88" t="s">
        <v>1235</v>
      </c>
      <c r="AH348" s="89" t="s">
        <v>55</v>
      </c>
      <c r="AI348" s="89" t="s">
        <v>1230</v>
      </c>
      <c r="AJ348" s="89" t="s">
        <v>1231</v>
      </c>
      <c r="AK348" s="88" t="s">
        <v>1234</v>
      </c>
      <c r="AL348" s="89" t="s">
        <v>1232</v>
      </c>
      <c r="AM348" s="89" t="s">
        <v>1231</v>
      </c>
      <c r="AN348" s="89" t="s">
        <v>56</v>
      </c>
      <c r="AO348" s="89" t="s">
        <v>1233</v>
      </c>
      <c r="AP348" s="89" t="s">
        <v>1233</v>
      </c>
      <c r="AQ348" s="89" t="s">
        <v>1233</v>
      </c>
      <c r="AR348" s="88" t="s">
        <v>1237</v>
      </c>
      <c r="AS348" s="89" t="s">
        <v>69</v>
      </c>
      <c r="AT348" s="88" t="s">
        <v>1238</v>
      </c>
      <c r="AU348" s="88" t="s">
        <v>1239</v>
      </c>
      <c r="AV348" s="88" t="s">
        <v>261</v>
      </c>
      <c r="AW348" s="88" t="s">
        <v>283</v>
      </c>
    </row>
    <row r="349" spans="1:49" s="9" customFormat="1" ht="19.899999999999999" customHeight="1">
      <c r="A349" s="89"/>
      <c r="B349" s="92"/>
      <c r="C349" s="89"/>
      <c r="D349" s="89"/>
      <c r="E349" s="89"/>
      <c r="F349" s="89"/>
      <c r="G349" s="88"/>
      <c r="H349" s="89"/>
      <c r="I349" s="89"/>
      <c r="J349" s="89"/>
      <c r="K349" s="89"/>
      <c r="L349" s="16" t="s">
        <v>68</v>
      </c>
      <c r="M349" s="25">
        <v>426764</v>
      </c>
      <c r="N349" s="89"/>
      <c r="O349" s="89"/>
      <c r="P349" s="89"/>
      <c r="Q349" s="89"/>
      <c r="R349" s="89"/>
      <c r="S349" s="89"/>
      <c r="T349" s="89"/>
      <c r="U349" s="90"/>
      <c r="V349" s="91"/>
      <c r="W349" s="91"/>
      <c r="X349" s="89"/>
      <c r="Y349" s="89"/>
      <c r="Z349" s="89"/>
      <c r="AA349" s="89"/>
      <c r="AB349" s="89"/>
      <c r="AC349" s="89"/>
      <c r="AD349" s="89"/>
      <c r="AE349" s="89"/>
      <c r="AF349" s="88"/>
      <c r="AG349" s="88"/>
      <c r="AH349" s="89"/>
      <c r="AI349" s="89"/>
      <c r="AJ349" s="89"/>
      <c r="AK349" s="88"/>
      <c r="AL349" s="89"/>
      <c r="AM349" s="89"/>
      <c r="AN349" s="89"/>
      <c r="AO349" s="89"/>
      <c r="AP349" s="89"/>
      <c r="AQ349" s="89"/>
      <c r="AR349" s="88"/>
      <c r="AS349" s="89"/>
      <c r="AT349" s="88"/>
      <c r="AU349" s="88"/>
      <c r="AV349" s="88"/>
      <c r="AW349" s="88"/>
    </row>
    <row r="350" spans="1:49" s="9" customFormat="1" ht="19.899999999999999" customHeight="1">
      <c r="A350" s="89"/>
      <c r="B350" s="92"/>
      <c r="C350" s="89"/>
      <c r="D350" s="89"/>
      <c r="E350" s="89"/>
      <c r="F350" s="89"/>
      <c r="G350" s="88"/>
      <c r="H350" s="89"/>
      <c r="I350" s="89"/>
      <c r="J350" s="89"/>
      <c r="K350" s="89"/>
      <c r="L350" s="16" t="s">
        <v>73</v>
      </c>
      <c r="M350" s="25">
        <v>325000</v>
      </c>
      <c r="N350" s="89"/>
      <c r="O350" s="89"/>
      <c r="P350" s="89"/>
      <c r="Q350" s="89"/>
      <c r="R350" s="89"/>
      <c r="S350" s="89"/>
      <c r="T350" s="89"/>
      <c r="U350" s="90"/>
      <c r="V350" s="91"/>
      <c r="W350" s="91"/>
      <c r="X350" s="89"/>
      <c r="Y350" s="89"/>
      <c r="Z350" s="89"/>
      <c r="AA350" s="89"/>
      <c r="AB350" s="89"/>
      <c r="AC350" s="89"/>
      <c r="AD350" s="89"/>
      <c r="AE350" s="89"/>
      <c r="AF350" s="88"/>
      <c r="AG350" s="88"/>
      <c r="AH350" s="89"/>
      <c r="AI350" s="89"/>
      <c r="AJ350" s="89"/>
      <c r="AK350" s="88"/>
      <c r="AL350" s="89"/>
      <c r="AM350" s="89"/>
      <c r="AN350" s="89"/>
      <c r="AO350" s="89"/>
      <c r="AP350" s="89"/>
      <c r="AQ350" s="89"/>
      <c r="AR350" s="88"/>
      <c r="AS350" s="89"/>
      <c r="AT350" s="88"/>
      <c r="AU350" s="88"/>
      <c r="AV350" s="88"/>
      <c r="AW350" s="88"/>
    </row>
    <row r="351" spans="1:49" s="9" customFormat="1" ht="19.899999999999999" customHeight="1">
      <c r="A351" s="89" t="s">
        <v>133</v>
      </c>
      <c r="B351" s="92" t="s">
        <v>330</v>
      </c>
      <c r="C351" s="89">
        <v>2016</v>
      </c>
      <c r="D351" s="89" t="s">
        <v>50</v>
      </c>
      <c r="E351" s="89">
        <v>417</v>
      </c>
      <c r="F351" s="89" t="s">
        <v>51</v>
      </c>
      <c r="G351" s="88" t="s">
        <v>214</v>
      </c>
      <c r="H351" s="89" t="s">
        <v>70</v>
      </c>
      <c r="I351" s="16" t="s">
        <v>58</v>
      </c>
      <c r="J351" s="16" t="s">
        <v>59</v>
      </c>
      <c r="K351" s="16" t="s">
        <v>60</v>
      </c>
      <c r="L351" s="16"/>
      <c r="M351" s="25">
        <v>390000</v>
      </c>
      <c r="N351" s="89" t="s">
        <v>63</v>
      </c>
      <c r="O351" s="89" t="s">
        <v>59</v>
      </c>
      <c r="P351" s="89" t="s">
        <v>60</v>
      </c>
      <c r="Q351" s="89"/>
      <c r="R351" s="89" t="s">
        <v>64</v>
      </c>
      <c r="S351" s="89" t="s">
        <v>52</v>
      </c>
      <c r="T351" s="89">
        <v>153</v>
      </c>
      <c r="U351" s="90">
        <v>42470</v>
      </c>
      <c r="V351" s="91">
        <v>336206</v>
      </c>
      <c r="W351" s="91">
        <v>390000</v>
      </c>
      <c r="X351" s="89" t="s">
        <v>1246</v>
      </c>
      <c r="Y351" s="89" t="s">
        <v>53</v>
      </c>
      <c r="Z351" s="89" t="s">
        <v>1245</v>
      </c>
      <c r="AA351" s="89" t="s">
        <v>54</v>
      </c>
      <c r="AB351" s="89" t="s">
        <v>70</v>
      </c>
      <c r="AC351" s="89" t="s">
        <v>1236</v>
      </c>
      <c r="AD351" s="90">
        <v>42500</v>
      </c>
      <c r="AE351" s="90" t="s">
        <v>71</v>
      </c>
      <c r="AF351" s="88" t="s">
        <v>238</v>
      </c>
      <c r="AG351" s="88" t="s">
        <v>1235</v>
      </c>
      <c r="AH351" s="89" t="s">
        <v>55</v>
      </c>
      <c r="AI351" s="89" t="s">
        <v>1230</v>
      </c>
      <c r="AJ351" s="89" t="s">
        <v>1231</v>
      </c>
      <c r="AK351" s="88" t="s">
        <v>1234</v>
      </c>
      <c r="AL351" s="89" t="s">
        <v>1232</v>
      </c>
      <c r="AM351" s="89" t="s">
        <v>1231</v>
      </c>
      <c r="AN351" s="89" t="s">
        <v>56</v>
      </c>
      <c r="AO351" s="89" t="s">
        <v>1233</v>
      </c>
      <c r="AP351" s="89" t="s">
        <v>1233</v>
      </c>
      <c r="AQ351" s="89" t="s">
        <v>1233</v>
      </c>
      <c r="AR351" s="88" t="s">
        <v>1237</v>
      </c>
      <c r="AS351" s="89" t="s">
        <v>69</v>
      </c>
      <c r="AT351" s="88" t="s">
        <v>1238</v>
      </c>
      <c r="AU351" s="88" t="s">
        <v>1239</v>
      </c>
      <c r="AV351" s="88" t="s">
        <v>262</v>
      </c>
      <c r="AW351" s="88" t="s">
        <v>284</v>
      </c>
    </row>
    <row r="352" spans="1:49" s="9" customFormat="1" ht="19.899999999999999" customHeight="1">
      <c r="A352" s="89"/>
      <c r="B352" s="92"/>
      <c r="C352" s="89"/>
      <c r="D352" s="89"/>
      <c r="E352" s="89"/>
      <c r="F352" s="89"/>
      <c r="G352" s="88"/>
      <c r="H352" s="89"/>
      <c r="I352" s="16"/>
      <c r="J352" s="16"/>
      <c r="K352" s="16"/>
      <c r="L352" s="16" t="s">
        <v>61</v>
      </c>
      <c r="M352" s="25">
        <v>397300</v>
      </c>
      <c r="N352" s="89"/>
      <c r="O352" s="89"/>
      <c r="P352" s="89"/>
      <c r="Q352" s="89"/>
      <c r="R352" s="89"/>
      <c r="S352" s="89"/>
      <c r="T352" s="89"/>
      <c r="U352" s="90"/>
      <c r="V352" s="91"/>
      <c r="W352" s="91"/>
      <c r="X352" s="89"/>
      <c r="Y352" s="89"/>
      <c r="Z352" s="89"/>
      <c r="AA352" s="89"/>
      <c r="AB352" s="89"/>
      <c r="AC352" s="89"/>
      <c r="AD352" s="89"/>
      <c r="AE352" s="89"/>
      <c r="AF352" s="88"/>
      <c r="AG352" s="88"/>
      <c r="AH352" s="89"/>
      <c r="AI352" s="89"/>
      <c r="AJ352" s="89"/>
      <c r="AK352" s="88"/>
      <c r="AL352" s="89"/>
      <c r="AM352" s="89"/>
      <c r="AN352" s="89"/>
      <c r="AO352" s="89"/>
      <c r="AP352" s="89"/>
      <c r="AQ352" s="89"/>
      <c r="AR352" s="88"/>
      <c r="AS352" s="89"/>
      <c r="AT352" s="88"/>
      <c r="AU352" s="88"/>
      <c r="AV352" s="88"/>
      <c r="AW352" s="88"/>
    </row>
    <row r="353" spans="1:49" s="9" customFormat="1" ht="19.899999999999999" customHeight="1">
      <c r="A353" s="89"/>
      <c r="B353" s="92"/>
      <c r="C353" s="89"/>
      <c r="D353" s="89"/>
      <c r="E353" s="89"/>
      <c r="F353" s="89"/>
      <c r="G353" s="88"/>
      <c r="H353" s="89"/>
      <c r="I353" s="16"/>
      <c r="J353" s="16"/>
      <c r="K353" s="16"/>
      <c r="L353" s="16" t="s">
        <v>62</v>
      </c>
      <c r="M353" s="25">
        <v>407160</v>
      </c>
      <c r="N353" s="89"/>
      <c r="O353" s="89"/>
      <c r="P353" s="89"/>
      <c r="Q353" s="89"/>
      <c r="R353" s="89"/>
      <c r="S353" s="89"/>
      <c r="T353" s="89"/>
      <c r="U353" s="90"/>
      <c r="V353" s="91"/>
      <c r="W353" s="91"/>
      <c r="X353" s="89"/>
      <c r="Y353" s="89"/>
      <c r="Z353" s="89"/>
      <c r="AA353" s="89"/>
      <c r="AB353" s="89"/>
      <c r="AC353" s="89"/>
      <c r="AD353" s="89"/>
      <c r="AE353" s="89"/>
      <c r="AF353" s="88"/>
      <c r="AG353" s="88"/>
      <c r="AH353" s="89"/>
      <c r="AI353" s="89"/>
      <c r="AJ353" s="89"/>
      <c r="AK353" s="88"/>
      <c r="AL353" s="89"/>
      <c r="AM353" s="89"/>
      <c r="AN353" s="89"/>
      <c r="AO353" s="89"/>
      <c r="AP353" s="89"/>
      <c r="AQ353" s="89"/>
      <c r="AR353" s="88"/>
      <c r="AS353" s="89"/>
      <c r="AT353" s="88"/>
      <c r="AU353" s="88"/>
      <c r="AV353" s="88"/>
      <c r="AW353" s="88"/>
    </row>
    <row r="354" spans="1:49" s="9" customFormat="1" ht="19.899999999999999" customHeight="1">
      <c r="A354" s="89" t="s">
        <v>133</v>
      </c>
      <c r="B354" s="92" t="s">
        <v>330</v>
      </c>
      <c r="C354" s="89">
        <v>2016</v>
      </c>
      <c r="D354" s="89" t="s">
        <v>50</v>
      </c>
      <c r="E354" s="89">
        <v>415</v>
      </c>
      <c r="F354" s="89" t="s">
        <v>51</v>
      </c>
      <c r="G354" s="88" t="s">
        <v>215</v>
      </c>
      <c r="H354" s="89" t="s">
        <v>72</v>
      </c>
      <c r="I354" s="89"/>
      <c r="J354" s="89"/>
      <c r="K354" s="89"/>
      <c r="L354" s="16" t="s">
        <v>67</v>
      </c>
      <c r="M354" s="25">
        <v>289000</v>
      </c>
      <c r="N354" s="89"/>
      <c r="O354" s="89"/>
      <c r="P354" s="89"/>
      <c r="Q354" s="89" t="s">
        <v>73</v>
      </c>
      <c r="R354" s="89" t="s">
        <v>64</v>
      </c>
      <c r="S354" s="89" t="s">
        <v>52</v>
      </c>
      <c r="T354" s="89">
        <v>152</v>
      </c>
      <c r="U354" s="90">
        <v>42470</v>
      </c>
      <c r="V354" s="91">
        <v>208620.69</v>
      </c>
      <c r="W354" s="91">
        <v>242000</v>
      </c>
      <c r="X354" s="89" t="s">
        <v>1246</v>
      </c>
      <c r="Y354" s="89" t="s">
        <v>53</v>
      </c>
      <c r="Z354" s="89" t="s">
        <v>1245</v>
      </c>
      <c r="AA354" s="89" t="s">
        <v>54</v>
      </c>
      <c r="AB354" s="89" t="s">
        <v>72</v>
      </c>
      <c r="AC354" s="89" t="s">
        <v>1236</v>
      </c>
      <c r="AD354" s="90">
        <v>42500</v>
      </c>
      <c r="AE354" s="90" t="s">
        <v>74</v>
      </c>
      <c r="AF354" s="88" t="s">
        <v>239</v>
      </c>
      <c r="AG354" s="88" t="s">
        <v>1235</v>
      </c>
      <c r="AH354" s="89" t="s">
        <v>55</v>
      </c>
      <c r="AI354" s="89" t="s">
        <v>1230</v>
      </c>
      <c r="AJ354" s="89" t="s">
        <v>1231</v>
      </c>
      <c r="AK354" s="88" t="s">
        <v>1234</v>
      </c>
      <c r="AL354" s="89" t="s">
        <v>1232</v>
      </c>
      <c r="AM354" s="89" t="s">
        <v>1231</v>
      </c>
      <c r="AN354" s="89" t="s">
        <v>56</v>
      </c>
      <c r="AO354" s="89" t="s">
        <v>1233</v>
      </c>
      <c r="AP354" s="89" t="s">
        <v>1233</v>
      </c>
      <c r="AQ354" s="89" t="s">
        <v>1233</v>
      </c>
      <c r="AR354" s="88" t="s">
        <v>1237</v>
      </c>
      <c r="AS354" s="89" t="s">
        <v>69</v>
      </c>
      <c r="AT354" s="88" t="s">
        <v>1238</v>
      </c>
      <c r="AU354" s="88" t="s">
        <v>1239</v>
      </c>
      <c r="AV354" s="88" t="s">
        <v>263</v>
      </c>
      <c r="AW354" s="88" t="s">
        <v>285</v>
      </c>
    </row>
    <row r="355" spans="1:49" s="9" customFormat="1" ht="19.899999999999999" customHeight="1">
      <c r="A355" s="89"/>
      <c r="B355" s="92"/>
      <c r="C355" s="89"/>
      <c r="D355" s="89"/>
      <c r="E355" s="89"/>
      <c r="F355" s="89"/>
      <c r="G355" s="88"/>
      <c r="H355" s="89"/>
      <c r="I355" s="89"/>
      <c r="J355" s="89"/>
      <c r="K355" s="89"/>
      <c r="L355" s="16" t="s">
        <v>68</v>
      </c>
      <c r="M355" s="25">
        <v>335240</v>
      </c>
      <c r="N355" s="89"/>
      <c r="O355" s="89"/>
      <c r="P355" s="89"/>
      <c r="Q355" s="89"/>
      <c r="R355" s="89"/>
      <c r="S355" s="89"/>
      <c r="T355" s="89"/>
      <c r="U355" s="90"/>
      <c r="V355" s="91"/>
      <c r="W355" s="91"/>
      <c r="X355" s="89"/>
      <c r="Y355" s="89"/>
      <c r="Z355" s="89"/>
      <c r="AA355" s="89"/>
      <c r="AB355" s="89"/>
      <c r="AC355" s="89"/>
      <c r="AD355" s="89"/>
      <c r="AE355" s="89"/>
      <c r="AF355" s="88"/>
      <c r="AG355" s="88"/>
      <c r="AH355" s="89"/>
      <c r="AI355" s="89"/>
      <c r="AJ355" s="89"/>
      <c r="AK355" s="88"/>
      <c r="AL355" s="89"/>
      <c r="AM355" s="89"/>
      <c r="AN355" s="89"/>
      <c r="AO355" s="89"/>
      <c r="AP355" s="89"/>
      <c r="AQ355" s="89"/>
      <c r="AR355" s="88"/>
      <c r="AS355" s="89"/>
      <c r="AT355" s="88"/>
      <c r="AU355" s="88"/>
      <c r="AV355" s="88"/>
      <c r="AW355" s="88"/>
    </row>
    <row r="356" spans="1:49" s="9" customFormat="1" ht="19.899999999999999" customHeight="1">
      <c r="A356" s="89"/>
      <c r="B356" s="92"/>
      <c r="C356" s="89"/>
      <c r="D356" s="89"/>
      <c r="E356" s="89"/>
      <c r="F356" s="89"/>
      <c r="G356" s="88"/>
      <c r="H356" s="89"/>
      <c r="I356" s="89"/>
      <c r="J356" s="89"/>
      <c r="K356" s="89"/>
      <c r="L356" s="16" t="s">
        <v>73</v>
      </c>
      <c r="M356" s="25">
        <v>242000</v>
      </c>
      <c r="N356" s="89"/>
      <c r="O356" s="89"/>
      <c r="P356" s="89"/>
      <c r="Q356" s="89"/>
      <c r="R356" s="89"/>
      <c r="S356" s="89"/>
      <c r="T356" s="89"/>
      <c r="U356" s="90"/>
      <c r="V356" s="91"/>
      <c r="W356" s="91"/>
      <c r="X356" s="89"/>
      <c r="Y356" s="89"/>
      <c r="Z356" s="89"/>
      <c r="AA356" s="89"/>
      <c r="AB356" s="89"/>
      <c r="AC356" s="89"/>
      <c r="AD356" s="89"/>
      <c r="AE356" s="89"/>
      <c r="AF356" s="88"/>
      <c r="AG356" s="88"/>
      <c r="AH356" s="89"/>
      <c r="AI356" s="89"/>
      <c r="AJ356" s="89"/>
      <c r="AK356" s="88"/>
      <c r="AL356" s="89"/>
      <c r="AM356" s="89"/>
      <c r="AN356" s="89"/>
      <c r="AO356" s="89"/>
      <c r="AP356" s="89"/>
      <c r="AQ356" s="89"/>
      <c r="AR356" s="88"/>
      <c r="AS356" s="89"/>
      <c r="AT356" s="88"/>
      <c r="AU356" s="88"/>
      <c r="AV356" s="88"/>
      <c r="AW356" s="88"/>
    </row>
    <row r="357" spans="1:49" s="9" customFormat="1" ht="19.899999999999999" customHeight="1">
      <c r="A357" s="89" t="s">
        <v>133</v>
      </c>
      <c r="B357" s="89" t="s">
        <v>75</v>
      </c>
      <c r="C357" s="89">
        <v>2016</v>
      </c>
      <c r="D357" s="89" t="s">
        <v>50</v>
      </c>
      <c r="E357" s="89">
        <v>421</v>
      </c>
      <c r="F357" s="89" t="s">
        <v>51</v>
      </c>
      <c r="G357" s="88" t="s">
        <v>216</v>
      </c>
      <c r="H357" s="89" t="s">
        <v>76</v>
      </c>
      <c r="I357" s="89"/>
      <c r="J357" s="89"/>
      <c r="K357" s="89"/>
      <c r="L357" s="16" t="s">
        <v>77</v>
      </c>
      <c r="M357" s="25">
        <v>103749.24</v>
      </c>
      <c r="N357" s="89"/>
      <c r="O357" s="89"/>
      <c r="P357" s="89"/>
      <c r="Q357" s="89" t="s">
        <v>77</v>
      </c>
      <c r="R357" s="89" t="s">
        <v>79</v>
      </c>
      <c r="S357" s="89" t="s">
        <v>52</v>
      </c>
      <c r="T357" s="89">
        <v>147</v>
      </c>
      <c r="U357" s="90">
        <v>42439</v>
      </c>
      <c r="V357" s="91">
        <v>89439</v>
      </c>
      <c r="W357" s="91">
        <v>103749.24</v>
      </c>
      <c r="X357" s="89" t="s">
        <v>1246</v>
      </c>
      <c r="Y357" s="89" t="s">
        <v>53</v>
      </c>
      <c r="Z357" s="89" t="s">
        <v>1245</v>
      </c>
      <c r="AA357" s="89" t="s">
        <v>80</v>
      </c>
      <c r="AB357" s="89" t="s">
        <v>76</v>
      </c>
      <c r="AC357" s="89" t="s">
        <v>1236</v>
      </c>
      <c r="AD357" s="90">
        <v>42439</v>
      </c>
      <c r="AE357" s="90" t="s">
        <v>81</v>
      </c>
      <c r="AF357" s="88" t="s">
        <v>240</v>
      </c>
      <c r="AG357" s="88" t="s">
        <v>1235</v>
      </c>
      <c r="AH357" s="89" t="s">
        <v>55</v>
      </c>
      <c r="AI357" s="89" t="s">
        <v>1230</v>
      </c>
      <c r="AJ357" s="89" t="s">
        <v>1231</v>
      </c>
      <c r="AK357" s="88" t="s">
        <v>1234</v>
      </c>
      <c r="AL357" s="89" t="s">
        <v>1232</v>
      </c>
      <c r="AM357" s="89" t="s">
        <v>1231</v>
      </c>
      <c r="AN357" s="89" t="s">
        <v>56</v>
      </c>
      <c r="AO357" s="89" t="s">
        <v>1233</v>
      </c>
      <c r="AP357" s="89" t="s">
        <v>1233</v>
      </c>
      <c r="AQ357" s="89" t="s">
        <v>1233</v>
      </c>
      <c r="AR357" s="88" t="s">
        <v>1237</v>
      </c>
      <c r="AS357" s="89" t="s">
        <v>82</v>
      </c>
      <c r="AT357" s="88" t="s">
        <v>1238</v>
      </c>
      <c r="AU357" s="88" t="s">
        <v>1239</v>
      </c>
      <c r="AV357" s="88" t="s">
        <v>264</v>
      </c>
      <c r="AW357" s="88" t="s">
        <v>286</v>
      </c>
    </row>
    <row r="358" spans="1:49" s="9" customFormat="1" ht="19.899999999999999" customHeight="1">
      <c r="A358" s="89"/>
      <c r="B358" s="89"/>
      <c r="C358" s="89"/>
      <c r="D358" s="89"/>
      <c r="E358" s="89"/>
      <c r="F358" s="89"/>
      <c r="G358" s="88"/>
      <c r="H358" s="89"/>
      <c r="I358" s="89"/>
      <c r="J358" s="89"/>
      <c r="K358" s="89"/>
      <c r="L358" s="16" t="s">
        <v>61</v>
      </c>
      <c r="M358" s="25">
        <v>119311.8</v>
      </c>
      <c r="N358" s="89"/>
      <c r="O358" s="89"/>
      <c r="P358" s="89"/>
      <c r="Q358" s="89"/>
      <c r="R358" s="89"/>
      <c r="S358" s="89"/>
      <c r="T358" s="89"/>
      <c r="U358" s="90"/>
      <c r="V358" s="91"/>
      <c r="W358" s="91"/>
      <c r="X358" s="89"/>
      <c r="Y358" s="89"/>
      <c r="Z358" s="89"/>
      <c r="AA358" s="89"/>
      <c r="AB358" s="89"/>
      <c r="AC358" s="89"/>
      <c r="AD358" s="89"/>
      <c r="AE358" s="89"/>
      <c r="AF358" s="88"/>
      <c r="AG358" s="88"/>
      <c r="AH358" s="89"/>
      <c r="AI358" s="89"/>
      <c r="AJ358" s="89"/>
      <c r="AK358" s="88"/>
      <c r="AL358" s="89"/>
      <c r="AM358" s="89"/>
      <c r="AN358" s="89"/>
      <c r="AO358" s="89"/>
      <c r="AP358" s="89"/>
      <c r="AQ358" s="89"/>
      <c r="AR358" s="88"/>
      <c r="AS358" s="89"/>
      <c r="AT358" s="88"/>
      <c r="AU358" s="88"/>
      <c r="AV358" s="88"/>
      <c r="AW358" s="88"/>
    </row>
    <row r="359" spans="1:49" s="9" customFormat="1" ht="19.899999999999999" customHeight="1">
      <c r="A359" s="89"/>
      <c r="B359" s="89"/>
      <c r="C359" s="89"/>
      <c r="D359" s="89"/>
      <c r="E359" s="89"/>
      <c r="F359" s="89"/>
      <c r="G359" s="88"/>
      <c r="H359" s="89"/>
      <c r="I359" s="89"/>
      <c r="J359" s="89"/>
      <c r="K359" s="89"/>
      <c r="L359" s="16" t="s">
        <v>78</v>
      </c>
      <c r="M359" s="25">
        <v>116200.68</v>
      </c>
      <c r="N359" s="89"/>
      <c r="O359" s="89"/>
      <c r="P359" s="89"/>
      <c r="Q359" s="89"/>
      <c r="R359" s="89"/>
      <c r="S359" s="89"/>
      <c r="T359" s="89"/>
      <c r="U359" s="90"/>
      <c r="V359" s="91"/>
      <c r="W359" s="91"/>
      <c r="X359" s="89"/>
      <c r="Y359" s="89"/>
      <c r="Z359" s="89"/>
      <c r="AA359" s="89"/>
      <c r="AB359" s="89"/>
      <c r="AC359" s="89"/>
      <c r="AD359" s="89"/>
      <c r="AE359" s="89"/>
      <c r="AF359" s="88"/>
      <c r="AG359" s="88"/>
      <c r="AH359" s="89"/>
      <c r="AI359" s="89"/>
      <c r="AJ359" s="89"/>
      <c r="AK359" s="88"/>
      <c r="AL359" s="89"/>
      <c r="AM359" s="89"/>
      <c r="AN359" s="89"/>
      <c r="AO359" s="89"/>
      <c r="AP359" s="89"/>
      <c r="AQ359" s="89"/>
      <c r="AR359" s="88"/>
      <c r="AS359" s="89"/>
      <c r="AT359" s="88"/>
      <c r="AU359" s="88"/>
      <c r="AV359" s="88"/>
      <c r="AW359" s="88"/>
    </row>
    <row r="360" spans="1:49" s="9" customFormat="1" ht="19.899999999999999" customHeight="1">
      <c r="A360" s="89" t="s">
        <v>133</v>
      </c>
      <c r="B360" s="92" t="s">
        <v>330</v>
      </c>
      <c r="C360" s="89">
        <v>2016</v>
      </c>
      <c r="D360" s="89" t="s">
        <v>50</v>
      </c>
      <c r="E360" s="89">
        <v>428</v>
      </c>
      <c r="F360" s="89" t="s">
        <v>51</v>
      </c>
      <c r="G360" s="88" t="s">
        <v>217</v>
      </c>
      <c r="H360" s="89" t="s">
        <v>83</v>
      </c>
      <c r="I360" s="89"/>
      <c r="J360" s="89"/>
      <c r="K360" s="89"/>
      <c r="L360" s="16" t="s">
        <v>77</v>
      </c>
      <c r="M360" s="25">
        <v>103749.24</v>
      </c>
      <c r="N360" s="89"/>
      <c r="O360" s="89"/>
      <c r="P360" s="89"/>
      <c r="Q360" s="89" t="s">
        <v>77</v>
      </c>
      <c r="R360" s="89" t="s">
        <v>79</v>
      </c>
      <c r="S360" s="89" t="s">
        <v>52</v>
      </c>
      <c r="T360" s="89">
        <v>147</v>
      </c>
      <c r="U360" s="90">
        <v>42439</v>
      </c>
      <c r="V360" s="91">
        <v>89439</v>
      </c>
      <c r="W360" s="91">
        <v>103749.24</v>
      </c>
      <c r="X360" s="89" t="s">
        <v>1246</v>
      </c>
      <c r="Y360" s="89" t="s">
        <v>53</v>
      </c>
      <c r="Z360" s="89" t="s">
        <v>1245</v>
      </c>
      <c r="AA360" s="89" t="s">
        <v>80</v>
      </c>
      <c r="AB360" s="89" t="s">
        <v>76</v>
      </c>
      <c r="AC360" s="89" t="s">
        <v>1236</v>
      </c>
      <c r="AD360" s="90">
        <v>42439</v>
      </c>
      <c r="AE360" s="90" t="s">
        <v>81</v>
      </c>
      <c r="AF360" s="88" t="s">
        <v>241</v>
      </c>
      <c r="AG360" s="88" t="s">
        <v>1235</v>
      </c>
      <c r="AH360" s="89" t="s">
        <v>55</v>
      </c>
      <c r="AI360" s="89" t="s">
        <v>1230</v>
      </c>
      <c r="AJ360" s="89" t="s">
        <v>1231</v>
      </c>
      <c r="AK360" s="88" t="s">
        <v>1234</v>
      </c>
      <c r="AL360" s="89" t="s">
        <v>1232</v>
      </c>
      <c r="AM360" s="89" t="s">
        <v>1231</v>
      </c>
      <c r="AN360" s="89" t="s">
        <v>56</v>
      </c>
      <c r="AO360" s="89" t="s">
        <v>1233</v>
      </c>
      <c r="AP360" s="89" t="s">
        <v>1233</v>
      </c>
      <c r="AQ360" s="89" t="s">
        <v>1233</v>
      </c>
      <c r="AR360" s="88" t="s">
        <v>1237</v>
      </c>
      <c r="AS360" s="89" t="s">
        <v>82</v>
      </c>
      <c r="AT360" s="88" t="s">
        <v>1238</v>
      </c>
      <c r="AU360" s="88" t="s">
        <v>1239</v>
      </c>
      <c r="AV360" s="88" t="s">
        <v>265</v>
      </c>
      <c r="AW360" s="88" t="s">
        <v>287</v>
      </c>
    </row>
    <row r="361" spans="1:49" s="9" customFormat="1" ht="19.899999999999999" customHeight="1">
      <c r="A361" s="89"/>
      <c r="B361" s="92"/>
      <c r="C361" s="89"/>
      <c r="D361" s="89"/>
      <c r="E361" s="89"/>
      <c r="F361" s="89"/>
      <c r="G361" s="88"/>
      <c r="H361" s="89"/>
      <c r="I361" s="89"/>
      <c r="J361" s="89"/>
      <c r="K361" s="89"/>
      <c r="L361" s="16" t="s">
        <v>61</v>
      </c>
      <c r="M361" s="25">
        <v>119311.8</v>
      </c>
      <c r="N361" s="89"/>
      <c r="O361" s="89"/>
      <c r="P361" s="89"/>
      <c r="Q361" s="89"/>
      <c r="R361" s="89"/>
      <c r="S361" s="89"/>
      <c r="T361" s="89"/>
      <c r="U361" s="90"/>
      <c r="V361" s="91"/>
      <c r="W361" s="91"/>
      <c r="X361" s="89"/>
      <c r="Y361" s="89"/>
      <c r="Z361" s="89"/>
      <c r="AA361" s="89"/>
      <c r="AB361" s="89"/>
      <c r="AC361" s="89"/>
      <c r="AD361" s="89"/>
      <c r="AE361" s="89"/>
      <c r="AF361" s="88"/>
      <c r="AG361" s="88"/>
      <c r="AH361" s="89"/>
      <c r="AI361" s="89"/>
      <c r="AJ361" s="89"/>
      <c r="AK361" s="88"/>
      <c r="AL361" s="89"/>
      <c r="AM361" s="89"/>
      <c r="AN361" s="89"/>
      <c r="AO361" s="89"/>
      <c r="AP361" s="89"/>
      <c r="AQ361" s="89"/>
      <c r="AR361" s="88"/>
      <c r="AS361" s="89"/>
      <c r="AT361" s="88"/>
      <c r="AU361" s="88"/>
      <c r="AV361" s="88"/>
      <c r="AW361" s="88"/>
    </row>
    <row r="362" spans="1:49" s="9" customFormat="1" ht="19.899999999999999" customHeight="1">
      <c r="A362" s="89"/>
      <c r="B362" s="92"/>
      <c r="C362" s="89"/>
      <c r="D362" s="89"/>
      <c r="E362" s="89"/>
      <c r="F362" s="89"/>
      <c r="G362" s="88"/>
      <c r="H362" s="89"/>
      <c r="I362" s="89"/>
      <c r="J362" s="89"/>
      <c r="K362" s="89"/>
      <c r="L362" s="16" t="s">
        <v>78</v>
      </c>
      <c r="M362" s="25">
        <v>116200.68</v>
      </c>
      <c r="N362" s="89"/>
      <c r="O362" s="89"/>
      <c r="P362" s="89"/>
      <c r="Q362" s="89"/>
      <c r="R362" s="89"/>
      <c r="S362" s="89"/>
      <c r="T362" s="89"/>
      <c r="U362" s="90"/>
      <c r="V362" s="91"/>
      <c r="W362" s="91"/>
      <c r="X362" s="89"/>
      <c r="Y362" s="89"/>
      <c r="Z362" s="89"/>
      <c r="AA362" s="89"/>
      <c r="AB362" s="89"/>
      <c r="AC362" s="89"/>
      <c r="AD362" s="89"/>
      <c r="AE362" s="89"/>
      <c r="AF362" s="88"/>
      <c r="AG362" s="88"/>
      <c r="AH362" s="89"/>
      <c r="AI362" s="89"/>
      <c r="AJ362" s="89"/>
      <c r="AK362" s="88"/>
      <c r="AL362" s="89"/>
      <c r="AM362" s="89"/>
      <c r="AN362" s="89"/>
      <c r="AO362" s="89"/>
      <c r="AP362" s="89"/>
      <c r="AQ362" s="89"/>
      <c r="AR362" s="88"/>
      <c r="AS362" s="89"/>
      <c r="AT362" s="88"/>
      <c r="AU362" s="88"/>
      <c r="AV362" s="88"/>
      <c r="AW362" s="88"/>
    </row>
    <row r="363" spans="1:49" s="9" customFormat="1" ht="19.899999999999999" customHeight="1">
      <c r="A363" s="89" t="s">
        <v>133</v>
      </c>
      <c r="B363" s="89" t="s">
        <v>75</v>
      </c>
      <c r="C363" s="89">
        <v>2016</v>
      </c>
      <c r="D363" s="89" t="s">
        <v>50</v>
      </c>
      <c r="E363" s="89">
        <v>433</v>
      </c>
      <c r="F363" s="89" t="s">
        <v>51</v>
      </c>
      <c r="G363" s="88" t="s">
        <v>218</v>
      </c>
      <c r="H363" s="89" t="s">
        <v>84</v>
      </c>
      <c r="I363" s="16"/>
      <c r="J363" s="16"/>
      <c r="K363" s="16"/>
      <c r="L363" s="16" t="s">
        <v>85</v>
      </c>
      <c r="M363" s="25">
        <v>37872</v>
      </c>
      <c r="N363" s="89"/>
      <c r="O363" s="89"/>
      <c r="P363" s="89"/>
      <c r="Q363" s="89" t="s">
        <v>85</v>
      </c>
      <c r="R363" s="89" t="s">
        <v>64</v>
      </c>
      <c r="S363" s="89" t="s">
        <v>52</v>
      </c>
      <c r="T363" s="89">
        <v>156</v>
      </c>
      <c r="U363" s="90" t="s">
        <v>90</v>
      </c>
      <c r="V363" s="91">
        <v>326700</v>
      </c>
      <c r="W363" s="91">
        <v>378972</v>
      </c>
      <c r="X363" s="89" t="s">
        <v>1246</v>
      </c>
      <c r="Y363" s="89" t="s">
        <v>53</v>
      </c>
      <c r="Z363" s="89" t="s">
        <v>1245</v>
      </c>
      <c r="AA363" s="89" t="s">
        <v>54</v>
      </c>
      <c r="AB363" s="89" t="s">
        <v>84</v>
      </c>
      <c r="AC363" s="89" t="s">
        <v>1236</v>
      </c>
      <c r="AD363" s="90" t="s">
        <v>91</v>
      </c>
      <c r="AE363" s="90">
        <v>42624</v>
      </c>
      <c r="AF363" s="88" t="s">
        <v>242</v>
      </c>
      <c r="AG363" s="88" t="s">
        <v>1235</v>
      </c>
      <c r="AH363" s="89" t="s">
        <v>55</v>
      </c>
      <c r="AI363" s="89" t="s">
        <v>1230</v>
      </c>
      <c r="AJ363" s="89" t="s">
        <v>1231</v>
      </c>
      <c r="AK363" s="88" t="s">
        <v>1234</v>
      </c>
      <c r="AL363" s="89" t="s">
        <v>1232</v>
      </c>
      <c r="AM363" s="89" t="s">
        <v>1231</v>
      </c>
      <c r="AN363" s="89" t="s">
        <v>56</v>
      </c>
      <c r="AO363" s="89" t="s">
        <v>1233</v>
      </c>
      <c r="AP363" s="89" t="s">
        <v>1233</v>
      </c>
      <c r="AQ363" s="89" t="s">
        <v>1233</v>
      </c>
      <c r="AR363" s="88" t="s">
        <v>1237</v>
      </c>
      <c r="AS363" s="89" t="s">
        <v>69</v>
      </c>
      <c r="AT363" s="88" t="s">
        <v>1238</v>
      </c>
      <c r="AU363" s="88" t="s">
        <v>1239</v>
      </c>
      <c r="AV363" s="88" t="s">
        <v>266</v>
      </c>
      <c r="AW363" s="88" t="s">
        <v>288</v>
      </c>
    </row>
    <row r="364" spans="1:49" s="9" customFormat="1" ht="19.899999999999999" customHeight="1">
      <c r="A364" s="89"/>
      <c r="B364" s="89"/>
      <c r="C364" s="89"/>
      <c r="D364" s="89"/>
      <c r="E364" s="89"/>
      <c r="F364" s="89"/>
      <c r="G364" s="88"/>
      <c r="H364" s="89"/>
      <c r="I364" s="16" t="s">
        <v>86</v>
      </c>
      <c r="J364" s="16" t="s">
        <v>87</v>
      </c>
      <c r="K364" s="16" t="s">
        <v>88</v>
      </c>
      <c r="L364" s="16"/>
      <c r="M364" s="25">
        <v>416904</v>
      </c>
      <c r="N364" s="89"/>
      <c r="O364" s="89"/>
      <c r="P364" s="89"/>
      <c r="Q364" s="89"/>
      <c r="R364" s="89"/>
      <c r="S364" s="89"/>
      <c r="T364" s="89"/>
      <c r="U364" s="90"/>
      <c r="V364" s="91"/>
      <c r="W364" s="91"/>
      <c r="X364" s="89"/>
      <c r="Y364" s="89"/>
      <c r="Z364" s="89"/>
      <c r="AA364" s="89"/>
      <c r="AB364" s="89"/>
      <c r="AC364" s="89"/>
      <c r="AD364" s="89"/>
      <c r="AE364" s="89"/>
      <c r="AF364" s="88"/>
      <c r="AG364" s="88"/>
      <c r="AH364" s="89"/>
      <c r="AI364" s="89"/>
      <c r="AJ364" s="89"/>
      <c r="AK364" s="88"/>
      <c r="AL364" s="89"/>
      <c r="AM364" s="89"/>
      <c r="AN364" s="89"/>
      <c r="AO364" s="89"/>
      <c r="AP364" s="89"/>
      <c r="AQ364" s="89"/>
      <c r="AR364" s="88"/>
      <c r="AS364" s="89"/>
      <c r="AT364" s="88"/>
      <c r="AU364" s="88"/>
      <c r="AV364" s="88"/>
      <c r="AW364" s="88"/>
    </row>
    <row r="365" spans="1:49" s="9" customFormat="1" ht="19.899999999999999" customHeight="1">
      <c r="A365" s="89"/>
      <c r="B365" s="89"/>
      <c r="C365" s="89"/>
      <c r="D365" s="89"/>
      <c r="E365" s="89"/>
      <c r="F365" s="89"/>
      <c r="G365" s="88"/>
      <c r="H365" s="89"/>
      <c r="I365" s="16"/>
      <c r="J365" s="16"/>
      <c r="K365" s="16"/>
      <c r="L365" s="16" t="s">
        <v>89</v>
      </c>
      <c r="M365" s="25">
        <v>409306</v>
      </c>
      <c r="N365" s="89"/>
      <c r="O365" s="89"/>
      <c r="P365" s="89"/>
      <c r="Q365" s="89"/>
      <c r="R365" s="89"/>
      <c r="S365" s="89"/>
      <c r="T365" s="89"/>
      <c r="U365" s="90"/>
      <c r="V365" s="91"/>
      <c r="W365" s="91"/>
      <c r="X365" s="89"/>
      <c r="Y365" s="89"/>
      <c r="Z365" s="89"/>
      <c r="AA365" s="89"/>
      <c r="AB365" s="89"/>
      <c r="AC365" s="89"/>
      <c r="AD365" s="89"/>
      <c r="AE365" s="89"/>
      <c r="AF365" s="88"/>
      <c r="AG365" s="88"/>
      <c r="AH365" s="89"/>
      <c r="AI365" s="89"/>
      <c r="AJ365" s="89"/>
      <c r="AK365" s="88"/>
      <c r="AL365" s="89"/>
      <c r="AM365" s="89"/>
      <c r="AN365" s="89"/>
      <c r="AO365" s="89"/>
      <c r="AP365" s="89"/>
      <c r="AQ365" s="89"/>
      <c r="AR365" s="88"/>
      <c r="AS365" s="89"/>
      <c r="AT365" s="88"/>
      <c r="AU365" s="88"/>
      <c r="AV365" s="88"/>
      <c r="AW365" s="88"/>
    </row>
    <row r="366" spans="1:49" s="9" customFormat="1" ht="19.899999999999999" customHeight="1">
      <c r="A366" s="89" t="s">
        <v>133</v>
      </c>
      <c r="B366" s="92" t="s">
        <v>330</v>
      </c>
      <c r="C366" s="89">
        <v>2016</v>
      </c>
      <c r="D366" s="89" t="s">
        <v>50</v>
      </c>
      <c r="E366" s="89">
        <v>436</v>
      </c>
      <c r="F366" s="89" t="s">
        <v>51</v>
      </c>
      <c r="G366" s="88" t="s">
        <v>219</v>
      </c>
      <c r="H366" s="89" t="s">
        <v>92</v>
      </c>
      <c r="I366" s="89"/>
      <c r="J366" s="89"/>
      <c r="K366" s="89"/>
      <c r="L366" s="16" t="s">
        <v>93</v>
      </c>
      <c r="M366" s="25">
        <v>411800</v>
      </c>
      <c r="N366" s="89"/>
      <c r="O366" s="89"/>
      <c r="P366" s="89"/>
      <c r="Q366" s="89" t="s">
        <v>61</v>
      </c>
      <c r="R366" s="89" t="s">
        <v>64</v>
      </c>
      <c r="S366" s="89" t="s">
        <v>52</v>
      </c>
      <c r="T366" s="89">
        <v>160</v>
      </c>
      <c r="U366" s="90" t="s">
        <v>94</v>
      </c>
      <c r="V366" s="91">
        <v>333900</v>
      </c>
      <c r="W366" s="91">
        <v>387324</v>
      </c>
      <c r="X366" s="89" t="s">
        <v>1246</v>
      </c>
      <c r="Y366" s="89" t="s">
        <v>53</v>
      </c>
      <c r="Z366" s="89" t="s">
        <v>1245</v>
      </c>
      <c r="AA366" s="89" t="s">
        <v>54</v>
      </c>
      <c r="AB366" s="89" t="s">
        <v>92</v>
      </c>
      <c r="AC366" s="89" t="s">
        <v>1236</v>
      </c>
      <c r="AD366" s="90" t="s">
        <v>94</v>
      </c>
      <c r="AE366" s="90">
        <v>42685</v>
      </c>
      <c r="AF366" s="88" t="s">
        <v>243</v>
      </c>
      <c r="AG366" s="88" t="s">
        <v>1235</v>
      </c>
      <c r="AH366" s="89" t="s">
        <v>55</v>
      </c>
      <c r="AI366" s="89" t="s">
        <v>1230</v>
      </c>
      <c r="AJ366" s="89" t="s">
        <v>1231</v>
      </c>
      <c r="AK366" s="88" t="s">
        <v>1234</v>
      </c>
      <c r="AL366" s="89" t="s">
        <v>1232</v>
      </c>
      <c r="AM366" s="89" t="s">
        <v>1231</v>
      </c>
      <c r="AN366" s="89" t="s">
        <v>56</v>
      </c>
      <c r="AO366" s="89" t="s">
        <v>1233</v>
      </c>
      <c r="AP366" s="89" t="s">
        <v>1233</v>
      </c>
      <c r="AQ366" s="89" t="s">
        <v>1233</v>
      </c>
      <c r="AR366" s="88" t="s">
        <v>1237</v>
      </c>
      <c r="AS366" s="89" t="s">
        <v>69</v>
      </c>
      <c r="AT366" s="88" t="s">
        <v>1238</v>
      </c>
      <c r="AU366" s="88" t="s">
        <v>1239</v>
      </c>
      <c r="AV366" s="88" t="s">
        <v>266</v>
      </c>
      <c r="AW366" s="88" t="s">
        <v>289</v>
      </c>
    </row>
    <row r="367" spans="1:49" s="9" customFormat="1" ht="19.899999999999999" customHeight="1">
      <c r="A367" s="89"/>
      <c r="B367" s="92"/>
      <c r="C367" s="89"/>
      <c r="D367" s="89"/>
      <c r="E367" s="89"/>
      <c r="F367" s="89"/>
      <c r="G367" s="88"/>
      <c r="H367" s="89"/>
      <c r="I367" s="89"/>
      <c r="J367" s="89"/>
      <c r="K367" s="89"/>
      <c r="L367" s="16" t="s">
        <v>61</v>
      </c>
      <c r="M367" s="25">
        <v>387324</v>
      </c>
      <c r="N367" s="89"/>
      <c r="O367" s="89"/>
      <c r="P367" s="89"/>
      <c r="Q367" s="89"/>
      <c r="R367" s="89"/>
      <c r="S367" s="89"/>
      <c r="T367" s="89"/>
      <c r="U367" s="90"/>
      <c r="V367" s="91"/>
      <c r="W367" s="91"/>
      <c r="X367" s="89"/>
      <c r="Y367" s="89"/>
      <c r="Z367" s="89"/>
      <c r="AA367" s="89"/>
      <c r="AB367" s="89"/>
      <c r="AC367" s="89"/>
      <c r="AD367" s="89"/>
      <c r="AE367" s="89"/>
      <c r="AF367" s="88"/>
      <c r="AG367" s="88"/>
      <c r="AH367" s="89"/>
      <c r="AI367" s="89"/>
      <c r="AJ367" s="89"/>
      <c r="AK367" s="88"/>
      <c r="AL367" s="89"/>
      <c r="AM367" s="89"/>
      <c r="AN367" s="89"/>
      <c r="AO367" s="89"/>
      <c r="AP367" s="89"/>
      <c r="AQ367" s="89"/>
      <c r="AR367" s="88"/>
      <c r="AS367" s="89"/>
      <c r="AT367" s="88"/>
      <c r="AU367" s="88"/>
      <c r="AV367" s="88"/>
      <c r="AW367" s="88"/>
    </row>
    <row r="368" spans="1:49" s="9" customFormat="1" ht="19.899999999999999" customHeight="1">
      <c r="A368" s="89"/>
      <c r="B368" s="92"/>
      <c r="C368" s="89"/>
      <c r="D368" s="89"/>
      <c r="E368" s="89"/>
      <c r="F368" s="89"/>
      <c r="G368" s="88"/>
      <c r="H368" s="89"/>
      <c r="I368" s="89"/>
      <c r="J368" s="89"/>
      <c r="K368" s="89"/>
      <c r="L368" s="16" t="s">
        <v>62</v>
      </c>
      <c r="M368" s="25">
        <v>410060</v>
      </c>
      <c r="N368" s="89"/>
      <c r="O368" s="89"/>
      <c r="P368" s="89"/>
      <c r="Q368" s="89"/>
      <c r="R368" s="89"/>
      <c r="S368" s="89"/>
      <c r="T368" s="89"/>
      <c r="U368" s="90"/>
      <c r="V368" s="91"/>
      <c r="W368" s="91"/>
      <c r="X368" s="89"/>
      <c r="Y368" s="89"/>
      <c r="Z368" s="89"/>
      <c r="AA368" s="89"/>
      <c r="AB368" s="89"/>
      <c r="AC368" s="89"/>
      <c r="AD368" s="89"/>
      <c r="AE368" s="89"/>
      <c r="AF368" s="88"/>
      <c r="AG368" s="88"/>
      <c r="AH368" s="89"/>
      <c r="AI368" s="89"/>
      <c r="AJ368" s="89"/>
      <c r="AK368" s="88"/>
      <c r="AL368" s="89"/>
      <c r="AM368" s="89"/>
      <c r="AN368" s="89"/>
      <c r="AO368" s="89"/>
      <c r="AP368" s="89"/>
      <c r="AQ368" s="89"/>
      <c r="AR368" s="88"/>
      <c r="AS368" s="89"/>
      <c r="AT368" s="88"/>
      <c r="AU368" s="88"/>
      <c r="AV368" s="88"/>
      <c r="AW368" s="88"/>
    </row>
    <row r="369" spans="1:49" s="9" customFormat="1" ht="19.899999999999999" customHeight="1">
      <c r="A369" s="89" t="s">
        <v>133</v>
      </c>
      <c r="B369" s="92" t="s">
        <v>330</v>
      </c>
      <c r="C369" s="89">
        <v>2016</v>
      </c>
      <c r="D369" s="89" t="s">
        <v>50</v>
      </c>
      <c r="E369" s="89">
        <v>437</v>
      </c>
      <c r="F369" s="89" t="s">
        <v>51</v>
      </c>
      <c r="G369" s="88" t="s">
        <v>220</v>
      </c>
      <c r="H369" s="89" t="s">
        <v>96</v>
      </c>
      <c r="I369" s="89"/>
      <c r="J369" s="89"/>
      <c r="K369" s="89"/>
      <c r="L369" s="16" t="s">
        <v>93</v>
      </c>
      <c r="M369" s="25">
        <v>123540</v>
      </c>
      <c r="N369" s="89"/>
      <c r="O369" s="89"/>
      <c r="P369" s="89"/>
      <c r="Q369" s="89" t="s">
        <v>61</v>
      </c>
      <c r="R369" s="89" t="s">
        <v>64</v>
      </c>
      <c r="S369" s="89" t="s">
        <v>52</v>
      </c>
      <c r="T369" s="89">
        <v>160</v>
      </c>
      <c r="U369" s="90" t="s">
        <v>94</v>
      </c>
      <c r="V369" s="91">
        <v>333900</v>
      </c>
      <c r="W369" s="91">
        <v>387324</v>
      </c>
      <c r="X369" s="89" t="s">
        <v>1246</v>
      </c>
      <c r="Y369" s="89" t="s">
        <v>53</v>
      </c>
      <c r="Z369" s="89" t="s">
        <v>1245</v>
      </c>
      <c r="AA369" s="89" t="s">
        <v>54</v>
      </c>
      <c r="AB369" s="89" t="s">
        <v>96</v>
      </c>
      <c r="AC369" s="89" t="s">
        <v>1236</v>
      </c>
      <c r="AD369" s="90" t="s">
        <v>94</v>
      </c>
      <c r="AE369" s="90">
        <v>42471</v>
      </c>
      <c r="AF369" s="88" t="s">
        <v>244</v>
      </c>
      <c r="AG369" s="88" t="s">
        <v>1235</v>
      </c>
      <c r="AH369" s="89" t="s">
        <v>55</v>
      </c>
      <c r="AI369" s="89" t="s">
        <v>1230</v>
      </c>
      <c r="AJ369" s="89" t="s">
        <v>1231</v>
      </c>
      <c r="AK369" s="88" t="s">
        <v>1234</v>
      </c>
      <c r="AL369" s="89" t="s">
        <v>1232</v>
      </c>
      <c r="AM369" s="89" t="s">
        <v>1231</v>
      </c>
      <c r="AN369" s="89" t="s">
        <v>56</v>
      </c>
      <c r="AO369" s="89" t="s">
        <v>1233</v>
      </c>
      <c r="AP369" s="89" t="s">
        <v>1233</v>
      </c>
      <c r="AQ369" s="89" t="s">
        <v>1233</v>
      </c>
      <c r="AR369" s="88" t="s">
        <v>1237</v>
      </c>
      <c r="AS369" s="89" t="s">
        <v>69</v>
      </c>
      <c r="AT369" s="88" t="s">
        <v>1238</v>
      </c>
      <c r="AU369" s="88" t="s">
        <v>1239</v>
      </c>
      <c r="AV369" s="88" t="s">
        <v>267</v>
      </c>
      <c r="AW369" s="88" t="s">
        <v>290</v>
      </c>
    </row>
    <row r="370" spans="1:49" s="9" customFormat="1" ht="19.899999999999999" customHeight="1">
      <c r="A370" s="89"/>
      <c r="B370" s="92"/>
      <c r="C370" s="89"/>
      <c r="D370" s="89"/>
      <c r="E370" s="89"/>
      <c r="F370" s="89"/>
      <c r="G370" s="88"/>
      <c r="H370" s="89"/>
      <c r="I370" s="89"/>
      <c r="J370" s="89"/>
      <c r="K370" s="89"/>
      <c r="L370" s="16" t="s">
        <v>61</v>
      </c>
      <c r="M370" s="25">
        <v>113187</v>
      </c>
      <c r="N370" s="89"/>
      <c r="O370" s="89"/>
      <c r="P370" s="89"/>
      <c r="Q370" s="89"/>
      <c r="R370" s="89"/>
      <c r="S370" s="89"/>
      <c r="T370" s="89"/>
      <c r="U370" s="90"/>
      <c r="V370" s="91"/>
      <c r="W370" s="91"/>
      <c r="X370" s="89"/>
      <c r="Y370" s="89"/>
      <c r="Z370" s="89"/>
      <c r="AA370" s="89"/>
      <c r="AB370" s="89"/>
      <c r="AC370" s="89"/>
      <c r="AD370" s="89"/>
      <c r="AE370" s="89"/>
      <c r="AF370" s="88"/>
      <c r="AG370" s="88"/>
      <c r="AH370" s="89"/>
      <c r="AI370" s="89"/>
      <c r="AJ370" s="89"/>
      <c r="AK370" s="88"/>
      <c r="AL370" s="89"/>
      <c r="AM370" s="89"/>
      <c r="AN370" s="89"/>
      <c r="AO370" s="89"/>
      <c r="AP370" s="89"/>
      <c r="AQ370" s="89"/>
      <c r="AR370" s="88"/>
      <c r="AS370" s="89"/>
      <c r="AT370" s="88"/>
      <c r="AU370" s="88"/>
      <c r="AV370" s="88"/>
      <c r="AW370" s="88"/>
    </row>
    <row r="371" spans="1:49" s="9" customFormat="1" ht="19.899999999999999" customHeight="1">
      <c r="A371" s="89"/>
      <c r="B371" s="92"/>
      <c r="C371" s="89"/>
      <c r="D371" s="89"/>
      <c r="E371" s="89"/>
      <c r="F371" s="89"/>
      <c r="G371" s="88"/>
      <c r="H371" s="89"/>
      <c r="I371" s="89"/>
      <c r="J371" s="89"/>
      <c r="K371" s="89"/>
      <c r="L371" s="16" t="s">
        <v>62</v>
      </c>
      <c r="M371" s="25">
        <v>128760</v>
      </c>
      <c r="N371" s="89"/>
      <c r="O371" s="89"/>
      <c r="P371" s="89"/>
      <c r="Q371" s="89"/>
      <c r="R371" s="89"/>
      <c r="S371" s="89"/>
      <c r="T371" s="89"/>
      <c r="U371" s="90"/>
      <c r="V371" s="91"/>
      <c r="W371" s="91"/>
      <c r="X371" s="89"/>
      <c r="Y371" s="89"/>
      <c r="Z371" s="89"/>
      <c r="AA371" s="89"/>
      <c r="AB371" s="89"/>
      <c r="AC371" s="89"/>
      <c r="AD371" s="89"/>
      <c r="AE371" s="89"/>
      <c r="AF371" s="88"/>
      <c r="AG371" s="88"/>
      <c r="AH371" s="89"/>
      <c r="AI371" s="89"/>
      <c r="AJ371" s="89"/>
      <c r="AK371" s="88"/>
      <c r="AL371" s="89"/>
      <c r="AM371" s="89"/>
      <c r="AN371" s="89"/>
      <c r="AO371" s="89"/>
      <c r="AP371" s="89"/>
      <c r="AQ371" s="89"/>
      <c r="AR371" s="88"/>
      <c r="AS371" s="89"/>
      <c r="AT371" s="88"/>
      <c r="AU371" s="88"/>
      <c r="AV371" s="88"/>
      <c r="AW371" s="88"/>
    </row>
    <row r="372" spans="1:49" s="9" customFormat="1" ht="19.899999999999999" customHeight="1">
      <c r="A372" s="89" t="s">
        <v>133</v>
      </c>
      <c r="B372" s="92" t="s">
        <v>330</v>
      </c>
      <c r="C372" s="89">
        <v>2016</v>
      </c>
      <c r="D372" s="89" t="s">
        <v>50</v>
      </c>
      <c r="E372" s="89">
        <v>482</v>
      </c>
      <c r="F372" s="89" t="s">
        <v>51</v>
      </c>
      <c r="G372" s="88" t="s">
        <v>221</v>
      </c>
      <c r="H372" s="89" t="s">
        <v>97</v>
      </c>
      <c r="I372" s="89"/>
      <c r="J372" s="89"/>
      <c r="K372" s="89"/>
      <c r="L372" s="16" t="s">
        <v>93</v>
      </c>
      <c r="M372" s="25">
        <v>393936</v>
      </c>
      <c r="N372" s="89"/>
      <c r="O372" s="89"/>
      <c r="P372" s="89"/>
      <c r="Q372" s="89" t="s">
        <v>61</v>
      </c>
      <c r="R372" s="89" t="s">
        <v>64</v>
      </c>
      <c r="S372" s="89" t="s">
        <v>52</v>
      </c>
      <c r="T372" s="89">
        <v>163</v>
      </c>
      <c r="U372" s="90" t="s">
        <v>94</v>
      </c>
      <c r="V372" s="91">
        <v>329800</v>
      </c>
      <c r="W372" s="91">
        <v>382568</v>
      </c>
      <c r="X372" s="89" t="s">
        <v>1246</v>
      </c>
      <c r="Y372" s="89" t="s">
        <v>53</v>
      </c>
      <c r="Z372" s="89" t="s">
        <v>1245</v>
      </c>
      <c r="AA372" s="89" t="s">
        <v>54</v>
      </c>
      <c r="AB372" s="89" t="s">
        <v>97</v>
      </c>
      <c r="AC372" s="89" t="s">
        <v>1236</v>
      </c>
      <c r="AD372" s="90" t="s">
        <v>98</v>
      </c>
      <c r="AE372" s="90">
        <v>42562</v>
      </c>
      <c r="AF372" s="88" t="s">
        <v>245</v>
      </c>
      <c r="AG372" s="88" t="s">
        <v>1235</v>
      </c>
      <c r="AH372" s="89" t="s">
        <v>55</v>
      </c>
      <c r="AI372" s="89" t="s">
        <v>1230</v>
      </c>
      <c r="AJ372" s="89" t="s">
        <v>1231</v>
      </c>
      <c r="AK372" s="88" t="s">
        <v>1234</v>
      </c>
      <c r="AL372" s="89" t="s">
        <v>1232</v>
      </c>
      <c r="AM372" s="89" t="s">
        <v>1231</v>
      </c>
      <c r="AN372" s="89" t="s">
        <v>56</v>
      </c>
      <c r="AO372" s="89" t="s">
        <v>1233</v>
      </c>
      <c r="AP372" s="89" t="s">
        <v>1233</v>
      </c>
      <c r="AQ372" s="89" t="s">
        <v>1233</v>
      </c>
      <c r="AR372" s="88" t="s">
        <v>1237</v>
      </c>
      <c r="AS372" s="89" t="s">
        <v>69</v>
      </c>
      <c r="AT372" s="88" t="s">
        <v>1238</v>
      </c>
      <c r="AU372" s="88" t="s">
        <v>1239</v>
      </c>
      <c r="AV372" s="88" t="s">
        <v>268</v>
      </c>
      <c r="AW372" s="88" t="s">
        <v>291</v>
      </c>
    </row>
    <row r="373" spans="1:49" s="9" customFormat="1" ht="19.899999999999999" customHeight="1">
      <c r="A373" s="89"/>
      <c r="B373" s="92"/>
      <c r="C373" s="89"/>
      <c r="D373" s="89"/>
      <c r="E373" s="89"/>
      <c r="F373" s="89"/>
      <c r="G373" s="88"/>
      <c r="H373" s="89"/>
      <c r="I373" s="89"/>
      <c r="J373" s="89"/>
      <c r="K373" s="89"/>
      <c r="L373" s="16" t="s">
        <v>61</v>
      </c>
      <c r="M373" s="25">
        <v>382568</v>
      </c>
      <c r="N373" s="89"/>
      <c r="O373" s="89"/>
      <c r="P373" s="89"/>
      <c r="Q373" s="89"/>
      <c r="R373" s="89"/>
      <c r="S373" s="89"/>
      <c r="T373" s="89"/>
      <c r="U373" s="90"/>
      <c r="V373" s="91"/>
      <c r="W373" s="91"/>
      <c r="X373" s="89"/>
      <c r="Y373" s="89"/>
      <c r="Z373" s="89"/>
      <c r="AA373" s="89"/>
      <c r="AB373" s="89"/>
      <c r="AC373" s="89"/>
      <c r="AD373" s="89"/>
      <c r="AE373" s="89"/>
      <c r="AF373" s="88"/>
      <c r="AG373" s="88"/>
      <c r="AH373" s="89"/>
      <c r="AI373" s="89"/>
      <c r="AJ373" s="89"/>
      <c r="AK373" s="88"/>
      <c r="AL373" s="89"/>
      <c r="AM373" s="89"/>
      <c r="AN373" s="89"/>
      <c r="AO373" s="89"/>
      <c r="AP373" s="89"/>
      <c r="AQ373" s="89"/>
      <c r="AR373" s="88"/>
      <c r="AS373" s="89"/>
      <c r="AT373" s="88"/>
      <c r="AU373" s="88"/>
      <c r="AV373" s="88"/>
      <c r="AW373" s="88"/>
    </row>
    <row r="374" spans="1:49" s="9" customFormat="1" ht="19.899999999999999" customHeight="1">
      <c r="A374" s="89"/>
      <c r="B374" s="92"/>
      <c r="C374" s="89"/>
      <c r="D374" s="89"/>
      <c r="E374" s="89"/>
      <c r="F374" s="89"/>
      <c r="G374" s="88"/>
      <c r="H374" s="89"/>
      <c r="I374" s="89"/>
      <c r="J374" s="89"/>
      <c r="K374" s="89"/>
      <c r="L374" s="16" t="s">
        <v>62</v>
      </c>
      <c r="M374" s="25">
        <v>400200</v>
      </c>
      <c r="N374" s="89"/>
      <c r="O374" s="89"/>
      <c r="P374" s="89"/>
      <c r="Q374" s="89"/>
      <c r="R374" s="89"/>
      <c r="S374" s="89"/>
      <c r="T374" s="89"/>
      <c r="U374" s="90"/>
      <c r="V374" s="91"/>
      <c r="W374" s="91"/>
      <c r="X374" s="89"/>
      <c r="Y374" s="89"/>
      <c r="Z374" s="89"/>
      <c r="AA374" s="89"/>
      <c r="AB374" s="89"/>
      <c r="AC374" s="89"/>
      <c r="AD374" s="89"/>
      <c r="AE374" s="89"/>
      <c r="AF374" s="88"/>
      <c r="AG374" s="88"/>
      <c r="AH374" s="89"/>
      <c r="AI374" s="89"/>
      <c r="AJ374" s="89"/>
      <c r="AK374" s="88"/>
      <c r="AL374" s="89"/>
      <c r="AM374" s="89"/>
      <c r="AN374" s="89"/>
      <c r="AO374" s="89"/>
      <c r="AP374" s="89"/>
      <c r="AQ374" s="89"/>
      <c r="AR374" s="88"/>
      <c r="AS374" s="89"/>
      <c r="AT374" s="88"/>
      <c r="AU374" s="88"/>
      <c r="AV374" s="88"/>
      <c r="AW374" s="88"/>
    </row>
    <row r="375" spans="1:49" s="9" customFormat="1" ht="19.899999999999999" customHeight="1">
      <c r="A375" s="89" t="s">
        <v>133</v>
      </c>
      <c r="B375" s="92" t="s">
        <v>330</v>
      </c>
      <c r="C375" s="89">
        <v>2016</v>
      </c>
      <c r="D375" s="89" t="s">
        <v>50</v>
      </c>
      <c r="E375" s="89">
        <v>481</v>
      </c>
      <c r="F375" s="89" t="s">
        <v>51</v>
      </c>
      <c r="G375" s="88" t="s">
        <v>222</v>
      </c>
      <c r="H375" s="89" t="s">
        <v>99</v>
      </c>
      <c r="I375" s="89"/>
      <c r="J375" s="89"/>
      <c r="K375" s="89"/>
      <c r="L375" s="16" t="s">
        <v>93</v>
      </c>
      <c r="M375" s="25">
        <v>345680</v>
      </c>
      <c r="N375" s="89"/>
      <c r="O375" s="89"/>
      <c r="P375" s="89"/>
      <c r="Q375" s="89" t="s">
        <v>61</v>
      </c>
      <c r="R375" s="89" t="s">
        <v>64</v>
      </c>
      <c r="S375" s="89" t="s">
        <v>52</v>
      </c>
      <c r="T375" s="89">
        <v>162</v>
      </c>
      <c r="U375" s="90" t="s">
        <v>94</v>
      </c>
      <c r="V375" s="91">
        <v>275000</v>
      </c>
      <c r="W375" s="91">
        <v>319000</v>
      </c>
      <c r="X375" s="89" t="s">
        <v>1246</v>
      </c>
      <c r="Y375" s="89" t="s">
        <v>53</v>
      </c>
      <c r="Z375" s="89" t="s">
        <v>1245</v>
      </c>
      <c r="AA375" s="89" t="s">
        <v>54</v>
      </c>
      <c r="AB375" s="89" t="s">
        <v>99</v>
      </c>
      <c r="AC375" s="89" t="s">
        <v>1236</v>
      </c>
      <c r="AD375" s="90" t="s">
        <v>94</v>
      </c>
      <c r="AE375" s="90">
        <v>42685</v>
      </c>
      <c r="AF375" s="88" t="s">
        <v>246</v>
      </c>
      <c r="AG375" s="88" t="s">
        <v>1235</v>
      </c>
      <c r="AH375" s="89" t="s">
        <v>55</v>
      </c>
      <c r="AI375" s="89" t="s">
        <v>1230</v>
      </c>
      <c r="AJ375" s="89" t="s">
        <v>1231</v>
      </c>
      <c r="AK375" s="88" t="s">
        <v>1234</v>
      </c>
      <c r="AL375" s="89" t="s">
        <v>1232</v>
      </c>
      <c r="AM375" s="89" t="s">
        <v>1231</v>
      </c>
      <c r="AN375" s="89" t="s">
        <v>56</v>
      </c>
      <c r="AO375" s="89" t="s">
        <v>1233</v>
      </c>
      <c r="AP375" s="89" t="s">
        <v>1233</v>
      </c>
      <c r="AQ375" s="89" t="s">
        <v>1233</v>
      </c>
      <c r="AR375" s="88" t="s">
        <v>1237</v>
      </c>
      <c r="AS375" s="89" t="s">
        <v>69</v>
      </c>
      <c r="AT375" s="88" t="s">
        <v>1238</v>
      </c>
      <c r="AU375" s="88" t="s">
        <v>1239</v>
      </c>
      <c r="AV375" s="88" t="s">
        <v>269</v>
      </c>
      <c r="AW375" s="88" t="s">
        <v>292</v>
      </c>
    </row>
    <row r="376" spans="1:49" s="9" customFormat="1" ht="19.899999999999999" customHeight="1">
      <c r="A376" s="89"/>
      <c r="B376" s="92"/>
      <c r="C376" s="89"/>
      <c r="D376" s="89"/>
      <c r="E376" s="89"/>
      <c r="F376" s="89"/>
      <c r="G376" s="88"/>
      <c r="H376" s="89"/>
      <c r="I376" s="89"/>
      <c r="J376" s="89"/>
      <c r="K376" s="89"/>
      <c r="L376" s="16" t="s">
        <v>61</v>
      </c>
      <c r="M376" s="25">
        <v>319000</v>
      </c>
      <c r="N376" s="89"/>
      <c r="O376" s="89"/>
      <c r="P376" s="89"/>
      <c r="Q376" s="89"/>
      <c r="R376" s="89"/>
      <c r="S376" s="89"/>
      <c r="T376" s="89"/>
      <c r="U376" s="90"/>
      <c r="V376" s="91"/>
      <c r="W376" s="91"/>
      <c r="X376" s="89"/>
      <c r="Y376" s="89"/>
      <c r="Z376" s="89"/>
      <c r="AA376" s="89"/>
      <c r="AB376" s="89"/>
      <c r="AC376" s="89"/>
      <c r="AD376" s="89"/>
      <c r="AE376" s="89"/>
      <c r="AF376" s="88"/>
      <c r="AG376" s="88"/>
      <c r="AH376" s="89"/>
      <c r="AI376" s="89"/>
      <c r="AJ376" s="89"/>
      <c r="AK376" s="88"/>
      <c r="AL376" s="89"/>
      <c r="AM376" s="89"/>
      <c r="AN376" s="89"/>
      <c r="AO376" s="89"/>
      <c r="AP376" s="89"/>
      <c r="AQ376" s="89"/>
      <c r="AR376" s="88"/>
      <c r="AS376" s="89"/>
      <c r="AT376" s="88"/>
      <c r="AU376" s="88"/>
      <c r="AV376" s="88"/>
      <c r="AW376" s="88"/>
    </row>
    <row r="377" spans="1:49" s="9" customFormat="1" ht="19.899999999999999" customHeight="1">
      <c r="A377" s="89"/>
      <c r="B377" s="92"/>
      <c r="C377" s="89"/>
      <c r="D377" s="89"/>
      <c r="E377" s="89"/>
      <c r="F377" s="89"/>
      <c r="G377" s="88"/>
      <c r="H377" s="89"/>
      <c r="I377" s="89"/>
      <c r="J377" s="89"/>
      <c r="K377" s="89"/>
      <c r="L377" s="16" t="s">
        <v>62</v>
      </c>
      <c r="M377" s="25">
        <v>354032</v>
      </c>
      <c r="N377" s="89"/>
      <c r="O377" s="89"/>
      <c r="P377" s="89"/>
      <c r="Q377" s="89"/>
      <c r="R377" s="89"/>
      <c r="S377" s="89"/>
      <c r="T377" s="89"/>
      <c r="U377" s="90"/>
      <c r="V377" s="91"/>
      <c r="W377" s="91"/>
      <c r="X377" s="89"/>
      <c r="Y377" s="89"/>
      <c r="Z377" s="89"/>
      <c r="AA377" s="89"/>
      <c r="AB377" s="89"/>
      <c r="AC377" s="89"/>
      <c r="AD377" s="89"/>
      <c r="AE377" s="89"/>
      <c r="AF377" s="88"/>
      <c r="AG377" s="88"/>
      <c r="AH377" s="89"/>
      <c r="AI377" s="89"/>
      <c r="AJ377" s="89"/>
      <c r="AK377" s="88"/>
      <c r="AL377" s="89"/>
      <c r="AM377" s="89"/>
      <c r="AN377" s="89"/>
      <c r="AO377" s="89"/>
      <c r="AP377" s="89"/>
      <c r="AQ377" s="89"/>
      <c r="AR377" s="88"/>
      <c r="AS377" s="89"/>
      <c r="AT377" s="88"/>
      <c r="AU377" s="88"/>
      <c r="AV377" s="88"/>
      <c r="AW377" s="88"/>
    </row>
    <row r="378" spans="1:49" s="9" customFormat="1" ht="19.899999999999999" customHeight="1">
      <c r="A378" s="89" t="s">
        <v>133</v>
      </c>
      <c r="B378" s="92" t="s">
        <v>330</v>
      </c>
      <c r="C378" s="89">
        <v>2016</v>
      </c>
      <c r="D378" s="89" t="s">
        <v>50</v>
      </c>
      <c r="E378" s="89">
        <v>483</v>
      </c>
      <c r="F378" s="89" t="s">
        <v>51</v>
      </c>
      <c r="G378" s="88" t="s">
        <v>223</v>
      </c>
      <c r="H378" s="89" t="s">
        <v>100</v>
      </c>
      <c r="I378" s="89"/>
      <c r="J378" s="89"/>
      <c r="K378" s="89"/>
      <c r="L378" s="16" t="s">
        <v>93</v>
      </c>
      <c r="M378" s="25">
        <v>371200</v>
      </c>
      <c r="N378" s="89"/>
      <c r="O378" s="89"/>
      <c r="P378" s="89"/>
      <c r="Q378" s="89" t="s">
        <v>61</v>
      </c>
      <c r="R378" s="89" t="s">
        <v>64</v>
      </c>
      <c r="S378" s="89" t="s">
        <v>52</v>
      </c>
      <c r="T378" s="89">
        <v>164</v>
      </c>
      <c r="U378" s="90" t="s">
        <v>94</v>
      </c>
      <c r="V378" s="91">
        <v>308475</v>
      </c>
      <c r="W378" s="91">
        <v>357831</v>
      </c>
      <c r="X378" s="89" t="s">
        <v>1246</v>
      </c>
      <c r="Y378" s="89" t="s">
        <v>53</v>
      </c>
      <c r="Z378" s="89" t="s">
        <v>1245</v>
      </c>
      <c r="AA378" s="89" t="s">
        <v>54</v>
      </c>
      <c r="AB378" s="89" t="s">
        <v>100</v>
      </c>
      <c r="AC378" s="89" t="s">
        <v>1236</v>
      </c>
      <c r="AD378" s="90" t="s">
        <v>94</v>
      </c>
      <c r="AE378" s="90">
        <v>42471</v>
      </c>
      <c r="AF378" s="88" t="s">
        <v>247</v>
      </c>
      <c r="AG378" s="88" t="s">
        <v>1235</v>
      </c>
      <c r="AH378" s="89" t="s">
        <v>55</v>
      </c>
      <c r="AI378" s="89" t="s">
        <v>1230</v>
      </c>
      <c r="AJ378" s="89" t="s">
        <v>1231</v>
      </c>
      <c r="AK378" s="88" t="s">
        <v>1234</v>
      </c>
      <c r="AL378" s="89" t="s">
        <v>1232</v>
      </c>
      <c r="AM378" s="89" t="s">
        <v>1231</v>
      </c>
      <c r="AN378" s="89" t="s">
        <v>56</v>
      </c>
      <c r="AO378" s="89" t="s">
        <v>1233</v>
      </c>
      <c r="AP378" s="89" t="s">
        <v>1233</v>
      </c>
      <c r="AQ378" s="89" t="s">
        <v>1233</v>
      </c>
      <c r="AR378" s="88" t="s">
        <v>1237</v>
      </c>
      <c r="AS378" s="89" t="s">
        <v>69</v>
      </c>
      <c r="AT378" s="88" t="s">
        <v>1238</v>
      </c>
      <c r="AU378" s="88" t="s">
        <v>1239</v>
      </c>
      <c r="AV378" s="88" t="s">
        <v>270</v>
      </c>
      <c r="AW378" s="88" t="s">
        <v>292</v>
      </c>
    </row>
    <row r="379" spans="1:49" s="9" customFormat="1" ht="19.899999999999999" customHeight="1">
      <c r="A379" s="89"/>
      <c r="B379" s="92"/>
      <c r="C379" s="89"/>
      <c r="D379" s="89"/>
      <c r="E379" s="89"/>
      <c r="F379" s="89"/>
      <c r="G379" s="88"/>
      <c r="H379" s="89"/>
      <c r="I379" s="89"/>
      <c r="J379" s="89"/>
      <c r="K379" s="89"/>
      <c r="L379" s="16" t="s">
        <v>61</v>
      </c>
      <c r="M379" s="25">
        <v>357831</v>
      </c>
      <c r="N379" s="89"/>
      <c r="O379" s="89"/>
      <c r="P379" s="89"/>
      <c r="Q379" s="89"/>
      <c r="R379" s="89"/>
      <c r="S379" s="89"/>
      <c r="T379" s="89"/>
      <c r="U379" s="90"/>
      <c r="V379" s="91"/>
      <c r="W379" s="91"/>
      <c r="X379" s="89"/>
      <c r="Y379" s="89"/>
      <c r="Z379" s="89"/>
      <c r="AA379" s="89"/>
      <c r="AB379" s="89"/>
      <c r="AC379" s="89"/>
      <c r="AD379" s="89"/>
      <c r="AE379" s="89"/>
      <c r="AF379" s="88"/>
      <c r="AG379" s="88"/>
      <c r="AH379" s="89"/>
      <c r="AI379" s="89"/>
      <c r="AJ379" s="89"/>
      <c r="AK379" s="88"/>
      <c r="AL379" s="89"/>
      <c r="AM379" s="89"/>
      <c r="AN379" s="89"/>
      <c r="AO379" s="89"/>
      <c r="AP379" s="89"/>
      <c r="AQ379" s="89"/>
      <c r="AR379" s="88"/>
      <c r="AS379" s="89"/>
      <c r="AT379" s="88"/>
      <c r="AU379" s="88"/>
      <c r="AV379" s="88"/>
      <c r="AW379" s="88"/>
    </row>
    <row r="380" spans="1:49" s="9" customFormat="1" ht="19.899999999999999" customHeight="1">
      <c r="A380" s="89"/>
      <c r="B380" s="92"/>
      <c r="C380" s="89"/>
      <c r="D380" s="89"/>
      <c r="E380" s="89"/>
      <c r="F380" s="89"/>
      <c r="G380" s="88"/>
      <c r="H380" s="89"/>
      <c r="I380" s="89"/>
      <c r="J380" s="89"/>
      <c r="K380" s="89"/>
      <c r="L380" s="16" t="s">
        <v>62</v>
      </c>
      <c r="M380" s="25">
        <v>367720</v>
      </c>
      <c r="N380" s="89"/>
      <c r="O380" s="89"/>
      <c r="P380" s="89"/>
      <c r="Q380" s="89"/>
      <c r="R380" s="89"/>
      <c r="S380" s="89"/>
      <c r="T380" s="89"/>
      <c r="U380" s="90"/>
      <c r="V380" s="91"/>
      <c r="W380" s="91"/>
      <c r="X380" s="89"/>
      <c r="Y380" s="89"/>
      <c r="Z380" s="89"/>
      <c r="AA380" s="89"/>
      <c r="AB380" s="89"/>
      <c r="AC380" s="89"/>
      <c r="AD380" s="89"/>
      <c r="AE380" s="89"/>
      <c r="AF380" s="88"/>
      <c r="AG380" s="88"/>
      <c r="AH380" s="89"/>
      <c r="AI380" s="89"/>
      <c r="AJ380" s="89"/>
      <c r="AK380" s="88"/>
      <c r="AL380" s="89"/>
      <c r="AM380" s="89"/>
      <c r="AN380" s="89"/>
      <c r="AO380" s="89"/>
      <c r="AP380" s="89"/>
      <c r="AQ380" s="89"/>
      <c r="AR380" s="88"/>
      <c r="AS380" s="89"/>
      <c r="AT380" s="88"/>
      <c r="AU380" s="88"/>
      <c r="AV380" s="88"/>
      <c r="AW380" s="88"/>
    </row>
    <row r="381" spans="1:49" s="9" customFormat="1" ht="19.899999999999999" customHeight="1">
      <c r="A381" s="89" t="s">
        <v>133</v>
      </c>
      <c r="B381" s="92" t="s">
        <v>330</v>
      </c>
      <c r="C381" s="89">
        <v>2016</v>
      </c>
      <c r="D381" s="89" t="s">
        <v>50</v>
      </c>
      <c r="E381" s="89">
        <v>484</v>
      </c>
      <c r="F381" s="89" t="s">
        <v>51</v>
      </c>
      <c r="G381" s="88" t="s">
        <v>224</v>
      </c>
      <c r="H381" s="89" t="s">
        <v>101</v>
      </c>
      <c r="I381" s="89"/>
      <c r="J381" s="89"/>
      <c r="K381" s="89"/>
      <c r="L381" s="16" t="s">
        <v>93</v>
      </c>
      <c r="M381" s="25">
        <v>366908</v>
      </c>
      <c r="N381" s="89"/>
      <c r="O381" s="89"/>
      <c r="P381" s="89"/>
      <c r="Q381" s="89" t="s">
        <v>61</v>
      </c>
      <c r="R381" s="89" t="s">
        <v>64</v>
      </c>
      <c r="S381" s="89" t="s">
        <v>52</v>
      </c>
      <c r="T381" s="89">
        <v>165</v>
      </c>
      <c r="U381" s="90" t="s">
        <v>94</v>
      </c>
      <c r="V381" s="91">
        <v>298334</v>
      </c>
      <c r="W381" s="91">
        <v>346067.44</v>
      </c>
      <c r="X381" s="89" t="s">
        <v>1246</v>
      </c>
      <c r="Y381" s="89" t="s">
        <v>53</v>
      </c>
      <c r="Z381" s="89" t="s">
        <v>1245</v>
      </c>
      <c r="AA381" s="89" t="s">
        <v>54</v>
      </c>
      <c r="AB381" s="89" t="s">
        <v>100</v>
      </c>
      <c r="AC381" s="89" t="s">
        <v>1236</v>
      </c>
      <c r="AD381" s="90" t="s">
        <v>94</v>
      </c>
      <c r="AE381" s="90">
        <v>42471</v>
      </c>
      <c r="AF381" s="88" t="s">
        <v>248</v>
      </c>
      <c r="AG381" s="88" t="s">
        <v>1235</v>
      </c>
      <c r="AH381" s="89" t="s">
        <v>55</v>
      </c>
      <c r="AI381" s="89" t="s">
        <v>1230</v>
      </c>
      <c r="AJ381" s="89" t="s">
        <v>1231</v>
      </c>
      <c r="AK381" s="88" t="s">
        <v>1234</v>
      </c>
      <c r="AL381" s="89" t="s">
        <v>1232</v>
      </c>
      <c r="AM381" s="89" t="s">
        <v>1231</v>
      </c>
      <c r="AN381" s="89" t="s">
        <v>56</v>
      </c>
      <c r="AO381" s="89" t="s">
        <v>1233</v>
      </c>
      <c r="AP381" s="89" t="s">
        <v>1233</v>
      </c>
      <c r="AQ381" s="89" t="s">
        <v>1233</v>
      </c>
      <c r="AR381" s="88" t="s">
        <v>1237</v>
      </c>
      <c r="AS381" s="89" t="s">
        <v>69</v>
      </c>
      <c r="AT381" s="88" t="s">
        <v>1238</v>
      </c>
      <c r="AU381" s="88" t="s">
        <v>1239</v>
      </c>
      <c r="AV381" s="88" t="s">
        <v>271</v>
      </c>
      <c r="AW381" s="88" t="s">
        <v>293</v>
      </c>
    </row>
    <row r="382" spans="1:49" s="9" customFormat="1" ht="19.899999999999999" customHeight="1">
      <c r="A382" s="89"/>
      <c r="B382" s="92"/>
      <c r="C382" s="89"/>
      <c r="D382" s="89"/>
      <c r="E382" s="89"/>
      <c r="F382" s="89"/>
      <c r="G382" s="88"/>
      <c r="H382" s="89"/>
      <c r="I382" s="89"/>
      <c r="J382" s="89"/>
      <c r="K382" s="89"/>
      <c r="L382" s="16" t="s">
        <v>61</v>
      </c>
      <c r="M382" s="25">
        <v>346067.44</v>
      </c>
      <c r="N382" s="89"/>
      <c r="O382" s="89"/>
      <c r="P382" s="89"/>
      <c r="Q382" s="89"/>
      <c r="R382" s="89"/>
      <c r="S382" s="89"/>
      <c r="T382" s="89"/>
      <c r="U382" s="90"/>
      <c r="V382" s="91"/>
      <c r="W382" s="91"/>
      <c r="X382" s="89"/>
      <c r="Y382" s="89"/>
      <c r="Z382" s="89"/>
      <c r="AA382" s="89"/>
      <c r="AB382" s="89"/>
      <c r="AC382" s="89"/>
      <c r="AD382" s="89"/>
      <c r="AE382" s="89"/>
      <c r="AF382" s="88"/>
      <c r="AG382" s="88"/>
      <c r="AH382" s="89"/>
      <c r="AI382" s="89"/>
      <c r="AJ382" s="89"/>
      <c r="AK382" s="88"/>
      <c r="AL382" s="89"/>
      <c r="AM382" s="89"/>
      <c r="AN382" s="89"/>
      <c r="AO382" s="89"/>
      <c r="AP382" s="89"/>
      <c r="AQ382" s="89"/>
      <c r="AR382" s="88"/>
      <c r="AS382" s="89"/>
      <c r="AT382" s="88"/>
      <c r="AU382" s="88"/>
      <c r="AV382" s="88"/>
      <c r="AW382" s="88"/>
    </row>
    <row r="383" spans="1:49" s="9" customFormat="1" ht="19.899999999999999" customHeight="1">
      <c r="A383" s="89"/>
      <c r="B383" s="92"/>
      <c r="C383" s="89"/>
      <c r="D383" s="89"/>
      <c r="E383" s="89"/>
      <c r="F383" s="89"/>
      <c r="G383" s="88"/>
      <c r="H383" s="89"/>
      <c r="I383" s="89"/>
      <c r="J383" s="89"/>
      <c r="K383" s="89"/>
      <c r="L383" s="16" t="s">
        <v>62</v>
      </c>
      <c r="M383" s="25">
        <v>359136</v>
      </c>
      <c r="N383" s="89"/>
      <c r="O383" s="89"/>
      <c r="P383" s="89"/>
      <c r="Q383" s="89"/>
      <c r="R383" s="89"/>
      <c r="S383" s="89"/>
      <c r="T383" s="89"/>
      <c r="U383" s="90"/>
      <c r="V383" s="91"/>
      <c r="W383" s="91"/>
      <c r="X383" s="89"/>
      <c r="Y383" s="89"/>
      <c r="Z383" s="89"/>
      <c r="AA383" s="89"/>
      <c r="AB383" s="89"/>
      <c r="AC383" s="89"/>
      <c r="AD383" s="89"/>
      <c r="AE383" s="89"/>
      <c r="AF383" s="88"/>
      <c r="AG383" s="88"/>
      <c r="AH383" s="89"/>
      <c r="AI383" s="89"/>
      <c r="AJ383" s="89"/>
      <c r="AK383" s="88"/>
      <c r="AL383" s="89"/>
      <c r="AM383" s="89"/>
      <c r="AN383" s="89"/>
      <c r="AO383" s="89"/>
      <c r="AP383" s="89"/>
      <c r="AQ383" s="89"/>
      <c r="AR383" s="88"/>
      <c r="AS383" s="89"/>
      <c r="AT383" s="88"/>
      <c r="AU383" s="88"/>
      <c r="AV383" s="88"/>
      <c r="AW383" s="88"/>
    </row>
    <row r="384" spans="1:49" s="9" customFormat="1" ht="19.899999999999999" customHeight="1">
      <c r="A384" s="89" t="s">
        <v>133</v>
      </c>
      <c r="B384" s="92" t="s">
        <v>330</v>
      </c>
      <c r="C384" s="89">
        <v>2016</v>
      </c>
      <c r="D384" s="89" t="s">
        <v>50</v>
      </c>
      <c r="E384" s="89">
        <v>485</v>
      </c>
      <c r="F384" s="89" t="s">
        <v>51</v>
      </c>
      <c r="G384" s="88" t="s">
        <v>225</v>
      </c>
      <c r="H384" s="89" t="s">
        <v>102</v>
      </c>
      <c r="I384" s="89"/>
      <c r="J384" s="89"/>
      <c r="K384" s="89"/>
      <c r="L384" s="16" t="s">
        <v>93</v>
      </c>
      <c r="M384" s="25">
        <v>377754</v>
      </c>
      <c r="N384" s="89"/>
      <c r="O384" s="89"/>
      <c r="P384" s="89"/>
      <c r="Q384" s="89" t="s">
        <v>61</v>
      </c>
      <c r="R384" s="89" t="s">
        <v>64</v>
      </c>
      <c r="S384" s="89" t="s">
        <v>52</v>
      </c>
      <c r="T384" s="89">
        <v>166</v>
      </c>
      <c r="U384" s="90" t="s">
        <v>94</v>
      </c>
      <c r="V384" s="91">
        <v>318698</v>
      </c>
      <c r="W384" s="91">
        <v>369689.68</v>
      </c>
      <c r="X384" s="89" t="s">
        <v>1246</v>
      </c>
      <c r="Y384" s="89" t="s">
        <v>53</v>
      </c>
      <c r="Z384" s="89" t="s">
        <v>1245</v>
      </c>
      <c r="AA384" s="89" t="s">
        <v>54</v>
      </c>
      <c r="AB384" s="89" t="s">
        <v>102</v>
      </c>
      <c r="AC384" s="89" t="s">
        <v>1236</v>
      </c>
      <c r="AD384" s="90" t="s">
        <v>94</v>
      </c>
      <c r="AE384" s="90">
        <v>42471</v>
      </c>
      <c r="AF384" s="88" t="s">
        <v>249</v>
      </c>
      <c r="AG384" s="88" t="s">
        <v>1235</v>
      </c>
      <c r="AH384" s="89" t="s">
        <v>55</v>
      </c>
      <c r="AI384" s="89" t="s">
        <v>1230</v>
      </c>
      <c r="AJ384" s="89" t="s">
        <v>1231</v>
      </c>
      <c r="AK384" s="88" t="s">
        <v>1234</v>
      </c>
      <c r="AL384" s="89" t="s">
        <v>1232</v>
      </c>
      <c r="AM384" s="89" t="s">
        <v>1231</v>
      </c>
      <c r="AN384" s="89" t="s">
        <v>56</v>
      </c>
      <c r="AO384" s="89" t="s">
        <v>1233</v>
      </c>
      <c r="AP384" s="89" t="s">
        <v>1233</v>
      </c>
      <c r="AQ384" s="89" t="s">
        <v>1233</v>
      </c>
      <c r="AR384" s="88" t="s">
        <v>1237</v>
      </c>
      <c r="AS384" s="89" t="s">
        <v>69</v>
      </c>
      <c r="AT384" s="88" t="s">
        <v>1238</v>
      </c>
      <c r="AU384" s="88" t="s">
        <v>1239</v>
      </c>
      <c r="AV384" s="88" t="s">
        <v>272</v>
      </c>
      <c r="AW384" s="88" t="s">
        <v>294</v>
      </c>
    </row>
    <row r="385" spans="1:49" s="9" customFormat="1" ht="19.899999999999999" customHeight="1">
      <c r="A385" s="89"/>
      <c r="B385" s="92"/>
      <c r="C385" s="89"/>
      <c r="D385" s="89"/>
      <c r="E385" s="89"/>
      <c r="F385" s="89"/>
      <c r="G385" s="88"/>
      <c r="H385" s="89"/>
      <c r="I385" s="89"/>
      <c r="J385" s="89"/>
      <c r="K385" s="89"/>
      <c r="L385" s="16" t="s">
        <v>61</v>
      </c>
      <c r="M385" s="25">
        <v>369689.68</v>
      </c>
      <c r="N385" s="89"/>
      <c r="O385" s="89"/>
      <c r="P385" s="89"/>
      <c r="Q385" s="89"/>
      <c r="R385" s="89"/>
      <c r="S385" s="89"/>
      <c r="T385" s="89"/>
      <c r="U385" s="90"/>
      <c r="V385" s="91"/>
      <c r="W385" s="91"/>
      <c r="X385" s="89"/>
      <c r="Y385" s="89"/>
      <c r="Z385" s="89"/>
      <c r="AA385" s="89"/>
      <c r="AB385" s="89"/>
      <c r="AC385" s="89"/>
      <c r="AD385" s="89"/>
      <c r="AE385" s="89"/>
      <c r="AF385" s="88"/>
      <c r="AG385" s="88"/>
      <c r="AH385" s="89"/>
      <c r="AI385" s="89"/>
      <c r="AJ385" s="89"/>
      <c r="AK385" s="88"/>
      <c r="AL385" s="89"/>
      <c r="AM385" s="89"/>
      <c r="AN385" s="89"/>
      <c r="AO385" s="89"/>
      <c r="AP385" s="89"/>
      <c r="AQ385" s="89"/>
      <c r="AR385" s="88"/>
      <c r="AS385" s="89"/>
      <c r="AT385" s="88"/>
      <c r="AU385" s="88"/>
      <c r="AV385" s="88"/>
      <c r="AW385" s="88"/>
    </row>
    <row r="386" spans="1:49" s="9" customFormat="1" ht="19.899999999999999" customHeight="1">
      <c r="A386" s="89"/>
      <c r="B386" s="92"/>
      <c r="C386" s="89"/>
      <c r="D386" s="89"/>
      <c r="E386" s="89"/>
      <c r="F386" s="89"/>
      <c r="G386" s="88"/>
      <c r="H386" s="89"/>
      <c r="I386" s="89"/>
      <c r="J386" s="89"/>
      <c r="K386" s="89"/>
      <c r="L386" s="16" t="s">
        <v>62</v>
      </c>
      <c r="M386" s="25">
        <v>378160</v>
      </c>
      <c r="N386" s="89"/>
      <c r="O386" s="89"/>
      <c r="P386" s="89"/>
      <c r="Q386" s="89"/>
      <c r="R386" s="89"/>
      <c r="S386" s="89"/>
      <c r="T386" s="89"/>
      <c r="U386" s="90"/>
      <c r="V386" s="91"/>
      <c r="W386" s="91"/>
      <c r="X386" s="89"/>
      <c r="Y386" s="89"/>
      <c r="Z386" s="89"/>
      <c r="AA386" s="89"/>
      <c r="AB386" s="89"/>
      <c r="AC386" s="89"/>
      <c r="AD386" s="89"/>
      <c r="AE386" s="89"/>
      <c r="AF386" s="88"/>
      <c r="AG386" s="88"/>
      <c r="AH386" s="89"/>
      <c r="AI386" s="89"/>
      <c r="AJ386" s="89"/>
      <c r="AK386" s="88"/>
      <c r="AL386" s="89"/>
      <c r="AM386" s="89"/>
      <c r="AN386" s="89"/>
      <c r="AO386" s="89"/>
      <c r="AP386" s="89"/>
      <c r="AQ386" s="89"/>
      <c r="AR386" s="88"/>
      <c r="AS386" s="89"/>
      <c r="AT386" s="88"/>
      <c r="AU386" s="88"/>
      <c r="AV386" s="88"/>
      <c r="AW386" s="88"/>
    </row>
    <row r="387" spans="1:49" s="9" customFormat="1" ht="19.899999999999999" customHeight="1">
      <c r="A387" s="89" t="s">
        <v>133</v>
      </c>
      <c r="B387" s="92" t="s">
        <v>330</v>
      </c>
      <c r="C387" s="89">
        <v>2016</v>
      </c>
      <c r="D387" s="89" t="s">
        <v>50</v>
      </c>
      <c r="E387" s="89">
        <v>486</v>
      </c>
      <c r="F387" s="89" t="s">
        <v>51</v>
      </c>
      <c r="G387" s="88" t="s">
        <v>226</v>
      </c>
      <c r="H387" s="89" t="s">
        <v>103</v>
      </c>
      <c r="I387" s="16" t="s">
        <v>104</v>
      </c>
      <c r="J387" s="16" t="s">
        <v>105</v>
      </c>
      <c r="K387" s="16" t="s">
        <v>108</v>
      </c>
      <c r="L387" s="16"/>
      <c r="M387" s="25">
        <v>238235</v>
      </c>
      <c r="N387" s="89" t="s">
        <v>104</v>
      </c>
      <c r="O387" s="89" t="s">
        <v>105</v>
      </c>
      <c r="P387" s="89" t="s">
        <v>108</v>
      </c>
      <c r="Q387" s="89"/>
      <c r="R387" s="89" t="s">
        <v>64</v>
      </c>
      <c r="S387" s="89" t="s">
        <v>52</v>
      </c>
      <c r="T387" s="89">
        <v>168</v>
      </c>
      <c r="U387" s="90" t="s">
        <v>95</v>
      </c>
      <c r="V387" s="91">
        <v>205375</v>
      </c>
      <c r="W387" s="91">
        <v>238235</v>
      </c>
      <c r="X387" s="89" t="s">
        <v>1246</v>
      </c>
      <c r="Y387" s="89" t="s">
        <v>53</v>
      </c>
      <c r="Z387" s="89" t="s">
        <v>1245</v>
      </c>
      <c r="AA387" s="89" t="s">
        <v>54</v>
      </c>
      <c r="AB387" s="89" t="s">
        <v>103</v>
      </c>
      <c r="AC387" s="89" t="s">
        <v>1236</v>
      </c>
      <c r="AD387" s="90" t="s">
        <v>95</v>
      </c>
      <c r="AE387" s="90">
        <v>42685</v>
      </c>
      <c r="AF387" s="88" t="s">
        <v>250</v>
      </c>
      <c r="AG387" s="88" t="s">
        <v>1235</v>
      </c>
      <c r="AH387" s="89" t="s">
        <v>55</v>
      </c>
      <c r="AI387" s="89" t="s">
        <v>1230</v>
      </c>
      <c r="AJ387" s="89" t="s">
        <v>1231</v>
      </c>
      <c r="AK387" s="88" t="s">
        <v>1234</v>
      </c>
      <c r="AL387" s="89" t="s">
        <v>1232</v>
      </c>
      <c r="AM387" s="89" t="s">
        <v>1231</v>
      </c>
      <c r="AN387" s="89" t="s">
        <v>56</v>
      </c>
      <c r="AO387" s="89" t="s">
        <v>1233</v>
      </c>
      <c r="AP387" s="89" t="s">
        <v>1233</v>
      </c>
      <c r="AQ387" s="89" t="s">
        <v>1233</v>
      </c>
      <c r="AR387" s="88" t="s">
        <v>1237</v>
      </c>
      <c r="AS387" s="89" t="s">
        <v>69</v>
      </c>
      <c r="AT387" s="88" t="s">
        <v>1238</v>
      </c>
      <c r="AU387" s="88" t="s">
        <v>1239</v>
      </c>
      <c r="AV387" s="88" t="s">
        <v>273</v>
      </c>
      <c r="AW387" s="88" t="s">
        <v>295</v>
      </c>
    </row>
    <row r="388" spans="1:49" s="9" customFormat="1" ht="19.899999999999999" customHeight="1">
      <c r="A388" s="89"/>
      <c r="B388" s="92"/>
      <c r="C388" s="89"/>
      <c r="D388" s="89"/>
      <c r="E388" s="89"/>
      <c r="F388" s="89"/>
      <c r="G388" s="88"/>
      <c r="H388" s="89"/>
      <c r="I388" s="16"/>
      <c r="J388" s="16"/>
      <c r="K388" s="16"/>
      <c r="L388" s="16" t="s">
        <v>106</v>
      </c>
      <c r="M388" s="25">
        <v>255200</v>
      </c>
      <c r="N388" s="89"/>
      <c r="O388" s="89"/>
      <c r="P388" s="89"/>
      <c r="Q388" s="89"/>
      <c r="R388" s="89"/>
      <c r="S388" s="89"/>
      <c r="T388" s="89"/>
      <c r="U388" s="90"/>
      <c r="V388" s="91"/>
      <c r="W388" s="91"/>
      <c r="X388" s="89"/>
      <c r="Y388" s="89"/>
      <c r="Z388" s="89"/>
      <c r="AA388" s="89"/>
      <c r="AB388" s="89"/>
      <c r="AC388" s="89"/>
      <c r="AD388" s="89"/>
      <c r="AE388" s="89"/>
      <c r="AF388" s="88"/>
      <c r="AG388" s="88"/>
      <c r="AH388" s="89"/>
      <c r="AI388" s="89"/>
      <c r="AJ388" s="89"/>
      <c r="AK388" s="88"/>
      <c r="AL388" s="89"/>
      <c r="AM388" s="89"/>
      <c r="AN388" s="89"/>
      <c r="AO388" s="89"/>
      <c r="AP388" s="89"/>
      <c r="AQ388" s="89"/>
      <c r="AR388" s="88"/>
      <c r="AS388" s="89"/>
      <c r="AT388" s="88"/>
      <c r="AU388" s="88"/>
      <c r="AV388" s="88"/>
      <c r="AW388" s="88"/>
    </row>
    <row r="389" spans="1:49" s="9" customFormat="1" ht="19.899999999999999" customHeight="1">
      <c r="A389" s="89"/>
      <c r="B389" s="92"/>
      <c r="C389" s="89"/>
      <c r="D389" s="89"/>
      <c r="E389" s="89"/>
      <c r="F389" s="89"/>
      <c r="G389" s="88"/>
      <c r="H389" s="89"/>
      <c r="I389" s="16"/>
      <c r="J389" s="16"/>
      <c r="K389" s="16"/>
      <c r="L389" s="16" t="s">
        <v>107</v>
      </c>
      <c r="M389" s="25">
        <v>247660</v>
      </c>
      <c r="N389" s="89"/>
      <c r="O389" s="89"/>
      <c r="P389" s="89"/>
      <c r="Q389" s="89"/>
      <c r="R389" s="89"/>
      <c r="S389" s="89"/>
      <c r="T389" s="89"/>
      <c r="U389" s="90"/>
      <c r="V389" s="91"/>
      <c r="W389" s="91"/>
      <c r="X389" s="89"/>
      <c r="Y389" s="89"/>
      <c r="Z389" s="89"/>
      <c r="AA389" s="89"/>
      <c r="AB389" s="89"/>
      <c r="AC389" s="89"/>
      <c r="AD389" s="89"/>
      <c r="AE389" s="89"/>
      <c r="AF389" s="88"/>
      <c r="AG389" s="88"/>
      <c r="AH389" s="89"/>
      <c r="AI389" s="89"/>
      <c r="AJ389" s="89"/>
      <c r="AK389" s="88"/>
      <c r="AL389" s="89"/>
      <c r="AM389" s="89"/>
      <c r="AN389" s="89"/>
      <c r="AO389" s="89"/>
      <c r="AP389" s="89"/>
      <c r="AQ389" s="89"/>
      <c r="AR389" s="88"/>
      <c r="AS389" s="89"/>
      <c r="AT389" s="88"/>
      <c r="AU389" s="88"/>
      <c r="AV389" s="88"/>
      <c r="AW389" s="88"/>
    </row>
    <row r="390" spans="1:49" s="9" customFormat="1" ht="19.899999999999999" customHeight="1">
      <c r="A390" s="89" t="s">
        <v>133</v>
      </c>
      <c r="B390" s="92" t="s">
        <v>330</v>
      </c>
      <c r="C390" s="89">
        <v>2016</v>
      </c>
      <c r="D390" s="89" t="s">
        <v>50</v>
      </c>
      <c r="E390" s="89">
        <v>487</v>
      </c>
      <c r="F390" s="89" t="s">
        <v>51</v>
      </c>
      <c r="G390" s="88" t="s">
        <v>227</v>
      </c>
      <c r="H390" s="89" t="s">
        <v>109</v>
      </c>
      <c r="I390" s="16" t="s">
        <v>104</v>
      </c>
      <c r="J390" s="16" t="s">
        <v>105</v>
      </c>
      <c r="K390" s="16" t="s">
        <v>108</v>
      </c>
      <c r="L390" s="16"/>
      <c r="M390" s="25">
        <v>311808</v>
      </c>
      <c r="N390" s="89" t="s">
        <v>104</v>
      </c>
      <c r="O390" s="89" t="s">
        <v>105</v>
      </c>
      <c r="P390" s="89" t="s">
        <v>108</v>
      </c>
      <c r="Q390" s="89"/>
      <c r="R390" s="89" t="s">
        <v>64</v>
      </c>
      <c r="S390" s="89" t="s">
        <v>52</v>
      </c>
      <c r="T390" s="89">
        <v>169</v>
      </c>
      <c r="U390" s="90" t="s">
        <v>95</v>
      </c>
      <c r="V390" s="91">
        <v>268800</v>
      </c>
      <c r="W390" s="91">
        <v>311808</v>
      </c>
      <c r="X390" s="89" t="s">
        <v>1246</v>
      </c>
      <c r="Y390" s="89" t="s">
        <v>53</v>
      </c>
      <c r="Z390" s="89" t="s">
        <v>1245</v>
      </c>
      <c r="AA390" s="89" t="s">
        <v>54</v>
      </c>
      <c r="AB390" s="89" t="s">
        <v>109</v>
      </c>
      <c r="AC390" s="89" t="s">
        <v>1236</v>
      </c>
      <c r="AD390" s="90" t="s">
        <v>95</v>
      </c>
      <c r="AE390" s="90">
        <v>42685</v>
      </c>
      <c r="AF390" s="88" t="s">
        <v>251</v>
      </c>
      <c r="AG390" s="88" t="s">
        <v>1235</v>
      </c>
      <c r="AH390" s="89" t="s">
        <v>55</v>
      </c>
      <c r="AI390" s="89" t="s">
        <v>1230</v>
      </c>
      <c r="AJ390" s="89" t="s">
        <v>1231</v>
      </c>
      <c r="AK390" s="88" t="s">
        <v>1234</v>
      </c>
      <c r="AL390" s="89" t="s">
        <v>1232</v>
      </c>
      <c r="AM390" s="89" t="s">
        <v>1231</v>
      </c>
      <c r="AN390" s="89" t="s">
        <v>56</v>
      </c>
      <c r="AO390" s="89" t="s">
        <v>1233</v>
      </c>
      <c r="AP390" s="89" t="s">
        <v>1233</v>
      </c>
      <c r="AQ390" s="89" t="s">
        <v>1233</v>
      </c>
      <c r="AR390" s="88" t="s">
        <v>1237</v>
      </c>
      <c r="AS390" s="89" t="s">
        <v>69</v>
      </c>
      <c r="AT390" s="88" t="s">
        <v>1238</v>
      </c>
      <c r="AU390" s="88" t="s">
        <v>1239</v>
      </c>
      <c r="AV390" s="88" t="s">
        <v>274</v>
      </c>
      <c r="AW390" s="88" t="s">
        <v>296</v>
      </c>
    </row>
    <row r="391" spans="1:49" s="9" customFormat="1" ht="19.899999999999999" customHeight="1">
      <c r="A391" s="89"/>
      <c r="B391" s="92"/>
      <c r="C391" s="89"/>
      <c r="D391" s="89"/>
      <c r="E391" s="89"/>
      <c r="F391" s="89"/>
      <c r="G391" s="88"/>
      <c r="H391" s="89"/>
      <c r="I391" s="16"/>
      <c r="J391" s="16"/>
      <c r="K391" s="16"/>
      <c r="L391" s="16" t="s">
        <v>106</v>
      </c>
      <c r="M391" s="25">
        <v>324800</v>
      </c>
      <c r="N391" s="89"/>
      <c r="O391" s="89"/>
      <c r="P391" s="89"/>
      <c r="Q391" s="89"/>
      <c r="R391" s="89"/>
      <c r="S391" s="89"/>
      <c r="T391" s="89"/>
      <c r="U391" s="90"/>
      <c r="V391" s="91"/>
      <c r="W391" s="91"/>
      <c r="X391" s="89"/>
      <c r="Y391" s="89"/>
      <c r="Z391" s="89"/>
      <c r="AA391" s="89"/>
      <c r="AB391" s="89"/>
      <c r="AC391" s="89"/>
      <c r="AD391" s="89"/>
      <c r="AE391" s="89"/>
      <c r="AF391" s="88"/>
      <c r="AG391" s="88"/>
      <c r="AH391" s="89"/>
      <c r="AI391" s="89"/>
      <c r="AJ391" s="89"/>
      <c r="AK391" s="88"/>
      <c r="AL391" s="89"/>
      <c r="AM391" s="89"/>
      <c r="AN391" s="89"/>
      <c r="AO391" s="89"/>
      <c r="AP391" s="89"/>
      <c r="AQ391" s="89"/>
      <c r="AR391" s="88"/>
      <c r="AS391" s="89"/>
      <c r="AT391" s="88"/>
      <c r="AU391" s="88"/>
      <c r="AV391" s="88"/>
      <c r="AW391" s="88"/>
    </row>
    <row r="392" spans="1:49" s="9" customFormat="1" ht="19.899999999999999" customHeight="1">
      <c r="A392" s="89"/>
      <c r="B392" s="92"/>
      <c r="C392" s="89"/>
      <c r="D392" s="89"/>
      <c r="E392" s="89"/>
      <c r="F392" s="89"/>
      <c r="G392" s="88"/>
      <c r="H392" s="89"/>
      <c r="I392" s="16"/>
      <c r="J392" s="16"/>
      <c r="K392" s="16"/>
      <c r="L392" s="16" t="s">
        <v>107</v>
      </c>
      <c r="M392" s="25">
        <v>336226</v>
      </c>
      <c r="N392" s="89"/>
      <c r="O392" s="89"/>
      <c r="P392" s="89"/>
      <c r="Q392" s="89"/>
      <c r="R392" s="89"/>
      <c r="S392" s="89"/>
      <c r="T392" s="89"/>
      <c r="U392" s="90"/>
      <c r="V392" s="91"/>
      <c r="W392" s="91"/>
      <c r="X392" s="89"/>
      <c r="Y392" s="89"/>
      <c r="Z392" s="89"/>
      <c r="AA392" s="89"/>
      <c r="AB392" s="89"/>
      <c r="AC392" s="89"/>
      <c r="AD392" s="89"/>
      <c r="AE392" s="89"/>
      <c r="AF392" s="88"/>
      <c r="AG392" s="88"/>
      <c r="AH392" s="89"/>
      <c r="AI392" s="89"/>
      <c r="AJ392" s="89"/>
      <c r="AK392" s="88"/>
      <c r="AL392" s="89"/>
      <c r="AM392" s="89"/>
      <c r="AN392" s="89"/>
      <c r="AO392" s="89"/>
      <c r="AP392" s="89"/>
      <c r="AQ392" s="89"/>
      <c r="AR392" s="88"/>
      <c r="AS392" s="89"/>
      <c r="AT392" s="88"/>
      <c r="AU392" s="88"/>
      <c r="AV392" s="88"/>
      <c r="AW392" s="88"/>
    </row>
    <row r="393" spans="1:49" s="9" customFormat="1" ht="19.899999999999999" customHeight="1">
      <c r="A393" s="89" t="s">
        <v>133</v>
      </c>
      <c r="B393" s="89" t="s">
        <v>75</v>
      </c>
      <c r="C393" s="89">
        <v>2016</v>
      </c>
      <c r="D393" s="89" t="s">
        <v>50</v>
      </c>
      <c r="E393" s="89">
        <v>494</v>
      </c>
      <c r="F393" s="89" t="s">
        <v>51</v>
      </c>
      <c r="G393" s="88" t="s">
        <v>228</v>
      </c>
      <c r="H393" s="89" t="s">
        <v>110</v>
      </c>
      <c r="I393" s="89"/>
      <c r="J393" s="89"/>
      <c r="K393" s="89"/>
      <c r="L393" s="16" t="s">
        <v>111</v>
      </c>
      <c r="M393" s="25">
        <v>95600</v>
      </c>
      <c r="N393" s="89"/>
      <c r="O393" s="89"/>
      <c r="P393" s="89"/>
      <c r="Q393" s="89" t="s">
        <v>111</v>
      </c>
      <c r="R393" s="89" t="s">
        <v>114</v>
      </c>
      <c r="S393" s="89" t="s">
        <v>52</v>
      </c>
      <c r="T393" s="89">
        <v>178</v>
      </c>
      <c r="U393" s="90" t="s">
        <v>115</v>
      </c>
      <c r="V393" s="91">
        <v>82413.789999999994</v>
      </c>
      <c r="W393" s="91">
        <v>95600</v>
      </c>
      <c r="X393" s="89" t="s">
        <v>1246</v>
      </c>
      <c r="Y393" s="89" t="s">
        <v>53</v>
      </c>
      <c r="Z393" s="89" t="s">
        <v>1245</v>
      </c>
      <c r="AA393" s="89" t="s">
        <v>54</v>
      </c>
      <c r="AB393" s="89" t="s">
        <v>116</v>
      </c>
      <c r="AC393" s="89" t="s">
        <v>1236</v>
      </c>
      <c r="AD393" s="90" t="s">
        <v>115</v>
      </c>
      <c r="AE393" s="90" t="s">
        <v>117</v>
      </c>
      <c r="AF393" s="88" t="s">
        <v>252</v>
      </c>
      <c r="AG393" s="88" t="s">
        <v>1235</v>
      </c>
      <c r="AH393" s="89" t="s">
        <v>55</v>
      </c>
      <c r="AI393" s="89" t="s">
        <v>1230</v>
      </c>
      <c r="AJ393" s="89" t="s">
        <v>1231</v>
      </c>
      <c r="AK393" s="88" t="s">
        <v>1234</v>
      </c>
      <c r="AL393" s="89" t="s">
        <v>1232</v>
      </c>
      <c r="AM393" s="89" t="s">
        <v>1231</v>
      </c>
      <c r="AN393" s="89" t="s">
        <v>56</v>
      </c>
      <c r="AO393" s="89" t="s">
        <v>1233</v>
      </c>
      <c r="AP393" s="89" t="s">
        <v>1233</v>
      </c>
      <c r="AQ393" s="89" t="s">
        <v>1233</v>
      </c>
      <c r="AR393" s="88" t="s">
        <v>1237</v>
      </c>
      <c r="AS393" s="89" t="s">
        <v>118</v>
      </c>
      <c r="AT393" s="88" t="s">
        <v>1238</v>
      </c>
      <c r="AU393" s="88" t="s">
        <v>1239</v>
      </c>
      <c r="AV393" s="88" t="s">
        <v>275</v>
      </c>
      <c r="AW393" s="88" t="s">
        <v>297</v>
      </c>
    </row>
    <row r="394" spans="1:49" s="9" customFormat="1" ht="19.899999999999999" customHeight="1">
      <c r="A394" s="89"/>
      <c r="B394" s="89"/>
      <c r="C394" s="89"/>
      <c r="D394" s="89"/>
      <c r="E394" s="89"/>
      <c r="F394" s="89"/>
      <c r="G394" s="88"/>
      <c r="H394" s="89"/>
      <c r="I394" s="89"/>
      <c r="J394" s="89"/>
      <c r="K394" s="89"/>
      <c r="L394" s="16" t="s">
        <v>112</v>
      </c>
      <c r="M394" s="25">
        <v>122264</v>
      </c>
      <c r="N394" s="89"/>
      <c r="O394" s="89"/>
      <c r="P394" s="89"/>
      <c r="Q394" s="89"/>
      <c r="R394" s="89"/>
      <c r="S394" s="89"/>
      <c r="T394" s="89"/>
      <c r="U394" s="90"/>
      <c r="V394" s="91"/>
      <c r="W394" s="91"/>
      <c r="X394" s="89"/>
      <c r="Y394" s="89"/>
      <c r="Z394" s="89"/>
      <c r="AA394" s="89"/>
      <c r="AB394" s="89"/>
      <c r="AC394" s="89"/>
      <c r="AD394" s="89"/>
      <c r="AE394" s="89"/>
      <c r="AF394" s="88"/>
      <c r="AG394" s="88"/>
      <c r="AH394" s="89"/>
      <c r="AI394" s="89"/>
      <c r="AJ394" s="89"/>
      <c r="AK394" s="88"/>
      <c r="AL394" s="89"/>
      <c r="AM394" s="89"/>
      <c r="AN394" s="89"/>
      <c r="AO394" s="89"/>
      <c r="AP394" s="89"/>
      <c r="AQ394" s="89"/>
      <c r="AR394" s="88"/>
      <c r="AS394" s="89"/>
      <c r="AT394" s="88"/>
      <c r="AU394" s="88"/>
      <c r="AV394" s="88"/>
      <c r="AW394" s="88"/>
    </row>
    <row r="395" spans="1:49" s="9" customFormat="1" ht="19.899999999999999" customHeight="1">
      <c r="A395" s="89"/>
      <c r="B395" s="89"/>
      <c r="C395" s="89"/>
      <c r="D395" s="89"/>
      <c r="E395" s="89"/>
      <c r="F395" s="89"/>
      <c r="G395" s="88"/>
      <c r="H395" s="89"/>
      <c r="I395" s="89"/>
      <c r="J395" s="89"/>
      <c r="K395" s="89"/>
      <c r="L395" s="16" t="s">
        <v>113</v>
      </c>
      <c r="M395" s="25">
        <v>110200</v>
      </c>
      <c r="N395" s="89"/>
      <c r="O395" s="89"/>
      <c r="P395" s="89"/>
      <c r="Q395" s="89"/>
      <c r="R395" s="89"/>
      <c r="S395" s="89"/>
      <c r="T395" s="89"/>
      <c r="U395" s="90"/>
      <c r="V395" s="91"/>
      <c r="W395" s="91"/>
      <c r="X395" s="89"/>
      <c r="Y395" s="89"/>
      <c r="Z395" s="89"/>
      <c r="AA395" s="89"/>
      <c r="AB395" s="89"/>
      <c r="AC395" s="89"/>
      <c r="AD395" s="89"/>
      <c r="AE395" s="89"/>
      <c r="AF395" s="88"/>
      <c r="AG395" s="88"/>
      <c r="AH395" s="89"/>
      <c r="AI395" s="89"/>
      <c r="AJ395" s="89"/>
      <c r="AK395" s="88"/>
      <c r="AL395" s="89"/>
      <c r="AM395" s="89"/>
      <c r="AN395" s="89"/>
      <c r="AO395" s="89"/>
      <c r="AP395" s="89"/>
      <c r="AQ395" s="89"/>
      <c r="AR395" s="88"/>
      <c r="AS395" s="89"/>
      <c r="AT395" s="88"/>
      <c r="AU395" s="88"/>
      <c r="AV395" s="88"/>
      <c r="AW395" s="88"/>
    </row>
    <row r="396" spans="1:49" s="9" customFormat="1" ht="19.899999999999999" customHeight="1">
      <c r="A396" s="89" t="s">
        <v>133</v>
      </c>
      <c r="B396" s="92" t="s">
        <v>330</v>
      </c>
      <c r="C396" s="89">
        <v>2016</v>
      </c>
      <c r="D396" s="89" t="s">
        <v>50</v>
      </c>
      <c r="E396" s="89">
        <v>496</v>
      </c>
      <c r="F396" s="89" t="s">
        <v>51</v>
      </c>
      <c r="G396" s="88" t="s">
        <v>229</v>
      </c>
      <c r="H396" s="89" t="s">
        <v>119</v>
      </c>
      <c r="I396" s="89"/>
      <c r="J396" s="89"/>
      <c r="K396" s="89"/>
      <c r="L396" s="16" t="s">
        <v>120</v>
      </c>
      <c r="M396" s="25">
        <v>263513.71999999997</v>
      </c>
      <c r="N396" s="89"/>
      <c r="O396" s="89"/>
      <c r="P396" s="89"/>
      <c r="Q396" s="89" t="s">
        <v>120</v>
      </c>
      <c r="R396" s="89" t="s">
        <v>64</v>
      </c>
      <c r="S396" s="89" t="s">
        <v>52</v>
      </c>
      <c r="T396" s="89">
        <v>179</v>
      </c>
      <c r="U396" s="90" t="s">
        <v>123</v>
      </c>
      <c r="V396" s="91">
        <v>227167</v>
      </c>
      <c r="W396" s="91">
        <v>263513.71999999997</v>
      </c>
      <c r="X396" s="89" t="s">
        <v>1246</v>
      </c>
      <c r="Y396" s="89" t="s">
        <v>53</v>
      </c>
      <c r="Z396" s="89" t="s">
        <v>1245</v>
      </c>
      <c r="AA396" s="89" t="s">
        <v>54</v>
      </c>
      <c r="AB396" s="89" t="s">
        <v>119</v>
      </c>
      <c r="AC396" s="89" t="s">
        <v>1236</v>
      </c>
      <c r="AD396" s="90" t="s">
        <v>123</v>
      </c>
      <c r="AE396" s="90">
        <v>42533</v>
      </c>
      <c r="AF396" s="88" t="s">
        <v>253</v>
      </c>
      <c r="AG396" s="88" t="s">
        <v>1235</v>
      </c>
      <c r="AH396" s="89" t="s">
        <v>55</v>
      </c>
      <c r="AI396" s="89" t="s">
        <v>1230</v>
      </c>
      <c r="AJ396" s="89" t="s">
        <v>1231</v>
      </c>
      <c r="AK396" s="88" t="s">
        <v>1234</v>
      </c>
      <c r="AL396" s="89" t="s">
        <v>1232</v>
      </c>
      <c r="AM396" s="89" t="s">
        <v>1231</v>
      </c>
      <c r="AN396" s="89" t="s">
        <v>56</v>
      </c>
      <c r="AO396" s="89" t="s">
        <v>1233</v>
      </c>
      <c r="AP396" s="89" t="s">
        <v>1233</v>
      </c>
      <c r="AQ396" s="89" t="s">
        <v>1233</v>
      </c>
      <c r="AR396" s="88" t="s">
        <v>1237</v>
      </c>
      <c r="AS396" s="89" t="s">
        <v>69</v>
      </c>
      <c r="AT396" s="88" t="s">
        <v>1238</v>
      </c>
      <c r="AU396" s="88" t="s">
        <v>1239</v>
      </c>
      <c r="AV396" s="88" t="s">
        <v>276</v>
      </c>
      <c r="AW396" s="88" t="s">
        <v>298</v>
      </c>
    </row>
    <row r="397" spans="1:49" s="9" customFormat="1" ht="19.899999999999999" customHeight="1">
      <c r="A397" s="89"/>
      <c r="B397" s="92"/>
      <c r="C397" s="89"/>
      <c r="D397" s="89"/>
      <c r="E397" s="89"/>
      <c r="F397" s="89"/>
      <c r="G397" s="88"/>
      <c r="H397" s="89"/>
      <c r="I397" s="89"/>
      <c r="J397" s="89"/>
      <c r="K397" s="89"/>
      <c r="L397" s="16" t="s">
        <v>121</v>
      </c>
      <c r="M397" s="25">
        <v>428582.88</v>
      </c>
      <c r="N397" s="89"/>
      <c r="O397" s="89"/>
      <c r="P397" s="89"/>
      <c r="Q397" s="89"/>
      <c r="R397" s="89"/>
      <c r="S397" s="89"/>
      <c r="T397" s="89"/>
      <c r="U397" s="90"/>
      <c r="V397" s="91"/>
      <c r="W397" s="91"/>
      <c r="X397" s="89"/>
      <c r="Y397" s="89"/>
      <c r="Z397" s="89"/>
      <c r="AA397" s="89"/>
      <c r="AB397" s="89"/>
      <c r="AC397" s="89"/>
      <c r="AD397" s="89"/>
      <c r="AE397" s="89"/>
      <c r="AF397" s="88"/>
      <c r="AG397" s="88"/>
      <c r="AH397" s="89"/>
      <c r="AI397" s="89"/>
      <c r="AJ397" s="89"/>
      <c r="AK397" s="88"/>
      <c r="AL397" s="89"/>
      <c r="AM397" s="89"/>
      <c r="AN397" s="89"/>
      <c r="AO397" s="89"/>
      <c r="AP397" s="89"/>
      <c r="AQ397" s="89"/>
      <c r="AR397" s="88"/>
      <c r="AS397" s="89"/>
      <c r="AT397" s="88"/>
      <c r="AU397" s="88"/>
      <c r="AV397" s="88"/>
      <c r="AW397" s="88"/>
    </row>
    <row r="398" spans="1:49" s="9" customFormat="1" ht="19.899999999999999" customHeight="1">
      <c r="A398" s="89"/>
      <c r="B398" s="92"/>
      <c r="C398" s="89"/>
      <c r="D398" s="89"/>
      <c r="E398" s="89"/>
      <c r="F398" s="89"/>
      <c r="G398" s="88"/>
      <c r="H398" s="89"/>
      <c r="I398" s="89"/>
      <c r="J398" s="89"/>
      <c r="K398" s="89"/>
      <c r="L398" s="16" t="s">
        <v>122</v>
      </c>
      <c r="M398" s="25">
        <v>322312.96000000002</v>
      </c>
      <c r="N398" s="89"/>
      <c r="O398" s="89"/>
      <c r="P398" s="89"/>
      <c r="Q398" s="89"/>
      <c r="R398" s="89"/>
      <c r="S398" s="89"/>
      <c r="T398" s="89"/>
      <c r="U398" s="90"/>
      <c r="V398" s="91"/>
      <c r="W398" s="91"/>
      <c r="X398" s="89"/>
      <c r="Y398" s="89"/>
      <c r="Z398" s="89"/>
      <c r="AA398" s="89"/>
      <c r="AB398" s="89"/>
      <c r="AC398" s="89"/>
      <c r="AD398" s="89"/>
      <c r="AE398" s="89"/>
      <c r="AF398" s="88"/>
      <c r="AG398" s="88"/>
      <c r="AH398" s="89"/>
      <c r="AI398" s="89"/>
      <c r="AJ398" s="89"/>
      <c r="AK398" s="88"/>
      <c r="AL398" s="89"/>
      <c r="AM398" s="89"/>
      <c r="AN398" s="89"/>
      <c r="AO398" s="89"/>
      <c r="AP398" s="89"/>
      <c r="AQ398" s="89"/>
      <c r="AR398" s="88"/>
      <c r="AS398" s="89"/>
      <c r="AT398" s="88"/>
      <c r="AU398" s="88"/>
      <c r="AV398" s="88"/>
      <c r="AW398" s="88"/>
    </row>
    <row r="399" spans="1:49" s="9" customFormat="1" ht="19.899999999999999" customHeight="1">
      <c r="A399" s="89" t="s">
        <v>133</v>
      </c>
      <c r="B399" s="92" t="s">
        <v>330</v>
      </c>
      <c r="C399" s="89">
        <v>2016</v>
      </c>
      <c r="D399" s="89" t="s">
        <v>50</v>
      </c>
      <c r="E399" s="89">
        <v>503</v>
      </c>
      <c r="F399" s="89" t="s">
        <v>51</v>
      </c>
      <c r="G399" s="88" t="s">
        <v>230</v>
      </c>
      <c r="H399" s="89" t="s">
        <v>124</v>
      </c>
      <c r="I399" s="89"/>
      <c r="J399" s="89"/>
      <c r="K399" s="89"/>
      <c r="L399" s="16" t="s">
        <v>93</v>
      </c>
      <c r="M399" s="25">
        <v>407160</v>
      </c>
      <c r="N399" s="89"/>
      <c r="O399" s="89"/>
      <c r="P399" s="89"/>
      <c r="Q399" s="89" t="s">
        <v>61</v>
      </c>
      <c r="R399" s="89" t="s">
        <v>64</v>
      </c>
      <c r="S399" s="89" t="s">
        <v>52</v>
      </c>
      <c r="T399" s="89">
        <v>183</v>
      </c>
      <c r="U399" s="90" t="s">
        <v>117</v>
      </c>
      <c r="V399" s="91">
        <v>330950</v>
      </c>
      <c r="W399" s="91">
        <v>383902</v>
      </c>
      <c r="X399" s="89" t="s">
        <v>1246</v>
      </c>
      <c r="Y399" s="89" t="s">
        <v>53</v>
      </c>
      <c r="Z399" s="89" t="s">
        <v>1245</v>
      </c>
      <c r="AA399" s="89" t="s">
        <v>54</v>
      </c>
      <c r="AB399" s="89" t="s">
        <v>124</v>
      </c>
      <c r="AC399" s="89" t="s">
        <v>1236</v>
      </c>
      <c r="AD399" s="90" t="s">
        <v>117</v>
      </c>
      <c r="AE399" s="90" t="s">
        <v>126</v>
      </c>
      <c r="AF399" s="88" t="s">
        <v>254</v>
      </c>
      <c r="AG399" s="88" t="s">
        <v>1235</v>
      </c>
      <c r="AH399" s="89" t="s">
        <v>55</v>
      </c>
      <c r="AI399" s="89" t="s">
        <v>1230</v>
      </c>
      <c r="AJ399" s="89" t="s">
        <v>1231</v>
      </c>
      <c r="AK399" s="88" t="s">
        <v>1234</v>
      </c>
      <c r="AL399" s="89" t="s">
        <v>1232</v>
      </c>
      <c r="AM399" s="89" t="s">
        <v>1231</v>
      </c>
      <c r="AN399" s="89" t="s">
        <v>56</v>
      </c>
      <c r="AO399" s="89" t="s">
        <v>1233</v>
      </c>
      <c r="AP399" s="89" t="s">
        <v>1233</v>
      </c>
      <c r="AQ399" s="89" t="s">
        <v>1233</v>
      </c>
      <c r="AR399" s="88" t="s">
        <v>1237</v>
      </c>
      <c r="AS399" s="89" t="s">
        <v>69</v>
      </c>
      <c r="AT399" s="88" t="s">
        <v>1238</v>
      </c>
      <c r="AU399" s="88" t="s">
        <v>1239</v>
      </c>
      <c r="AV399" s="88" t="s">
        <v>277</v>
      </c>
      <c r="AW399" s="88" t="s">
        <v>299</v>
      </c>
    </row>
    <row r="400" spans="1:49" s="9" customFormat="1" ht="19.899999999999999" customHeight="1">
      <c r="A400" s="89"/>
      <c r="B400" s="92"/>
      <c r="C400" s="89"/>
      <c r="D400" s="89"/>
      <c r="E400" s="89"/>
      <c r="F400" s="89"/>
      <c r="G400" s="88"/>
      <c r="H400" s="89"/>
      <c r="I400" s="89"/>
      <c r="J400" s="89"/>
      <c r="K400" s="89"/>
      <c r="L400" s="16" t="s">
        <v>61</v>
      </c>
      <c r="M400" s="25">
        <v>383902</v>
      </c>
      <c r="N400" s="89"/>
      <c r="O400" s="89"/>
      <c r="P400" s="89"/>
      <c r="Q400" s="89"/>
      <c r="R400" s="89"/>
      <c r="S400" s="89"/>
      <c r="T400" s="89"/>
      <c r="U400" s="90"/>
      <c r="V400" s="91"/>
      <c r="W400" s="91"/>
      <c r="X400" s="89"/>
      <c r="Y400" s="89"/>
      <c r="Z400" s="89"/>
      <c r="AA400" s="89"/>
      <c r="AB400" s="89"/>
      <c r="AC400" s="89"/>
      <c r="AD400" s="89"/>
      <c r="AE400" s="89"/>
      <c r="AF400" s="88"/>
      <c r="AG400" s="88"/>
      <c r="AH400" s="89"/>
      <c r="AI400" s="89"/>
      <c r="AJ400" s="89"/>
      <c r="AK400" s="88"/>
      <c r="AL400" s="89"/>
      <c r="AM400" s="89"/>
      <c r="AN400" s="89"/>
      <c r="AO400" s="89"/>
      <c r="AP400" s="89"/>
      <c r="AQ400" s="89"/>
      <c r="AR400" s="88"/>
      <c r="AS400" s="89"/>
      <c r="AT400" s="88"/>
      <c r="AU400" s="88"/>
      <c r="AV400" s="88"/>
      <c r="AW400" s="88"/>
    </row>
    <row r="401" spans="1:49" s="9" customFormat="1" ht="19.899999999999999" customHeight="1">
      <c r="A401" s="89"/>
      <c r="B401" s="92"/>
      <c r="C401" s="89"/>
      <c r="D401" s="89"/>
      <c r="E401" s="89"/>
      <c r="F401" s="89"/>
      <c r="G401" s="88"/>
      <c r="H401" s="89"/>
      <c r="I401" s="89"/>
      <c r="J401" s="89"/>
      <c r="K401" s="89"/>
      <c r="L401" s="16" t="s">
        <v>125</v>
      </c>
      <c r="M401" s="25">
        <v>404260</v>
      </c>
      <c r="N401" s="89"/>
      <c r="O401" s="89"/>
      <c r="P401" s="89"/>
      <c r="Q401" s="89"/>
      <c r="R401" s="89"/>
      <c r="S401" s="89"/>
      <c r="T401" s="89"/>
      <c r="U401" s="90"/>
      <c r="V401" s="91"/>
      <c r="W401" s="91"/>
      <c r="X401" s="89"/>
      <c r="Y401" s="89"/>
      <c r="Z401" s="89"/>
      <c r="AA401" s="89"/>
      <c r="AB401" s="89"/>
      <c r="AC401" s="89"/>
      <c r="AD401" s="89"/>
      <c r="AE401" s="89"/>
      <c r="AF401" s="88"/>
      <c r="AG401" s="88"/>
      <c r="AH401" s="89"/>
      <c r="AI401" s="89"/>
      <c r="AJ401" s="89"/>
      <c r="AK401" s="88"/>
      <c r="AL401" s="89"/>
      <c r="AM401" s="89"/>
      <c r="AN401" s="89"/>
      <c r="AO401" s="89"/>
      <c r="AP401" s="89"/>
      <c r="AQ401" s="89"/>
      <c r="AR401" s="88"/>
      <c r="AS401" s="89"/>
      <c r="AT401" s="88"/>
      <c r="AU401" s="88"/>
      <c r="AV401" s="88"/>
      <c r="AW401" s="88"/>
    </row>
    <row r="402" spans="1:49" s="9" customFormat="1" ht="19.899999999999999" customHeight="1">
      <c r="A402" s="89" t="s">
        <v>133</v>
      </c>
      <c r="B402" s="92" t="s">
        <v>330</v>
      </c>
      <c r="C402" s="89">
        <v>2016</v>
      </c>
      <c r="D402" s="89" t="s">
        <v>50</v>
      </c>
      <c r="E402" s="89">
        <v>504</v>
      </c>
      <c r="F402" s="89" t="s">
        <v>51</v>
      </c>
      <c r="G402" s="88" t="s">
        <v>231</v>
      </c>
      <c r="H402" s="89" t="s">
        <v>127</v>
      </c>
      <c r="I402" s="89"/>
      <c r="J402" s="89"/>
      <c r="K402" s="89"/>
      <c r="L402" s="16" t="s">
        <v>93</v>
      </c>
      <c r="M402" s="25">
        <v>377000</v>
      </c>
      <c r="N402" s="89"/>
      <c r="O402" s="89"/>
      <c r="P402" s="89"/>
      <c r="Q402" s="89" t="s">
        <v>61</v>
      </c>
      <c r="R402" s="89" t="s">
        <v>64</v>
      </c>
      <c r="S402" s="89" t="s">
        <v>52</v>
      </c>
      <c r="T402" s="89">
        <v>184</v>
      </c>
      <c r="U402" s="90" t="s">
        <v>117</v>
      </c>
      <c r="V402" s="91">
        <v>317640</v>
      </c>
      <c r="W402" s="91">
        <v>368462.4</v>
      </c>
      <c r="X402" s="89" t="s">
        <v>1246</v>
      </c>
      <c r="Y402" s="89" t="s">
        <v>53</v>
      </c>
      <c r="Z402" s="89" t="s">
        <v>1245</v>
      </c>
      <c r="AA402" s="89" t="s">
        <v>54</v>
      </c>
      <c r="AB402" s="89" t="s">
        <v>127</v>
      </c>
      <c r="AC402" s="89" t="s">
        <v>1236</v>
      </c>
      <c r="AD402" s="90" t="s">
        <v>117</v>
      </c>
      <c r="AE402" s="90" t="s">
        <v>128</v>
      </c>
      <c r="AF402" s="88" t="s">
        <v>255</v>
      </c>
      <c r="AG402" s="88" t="s">
        <v>1235</v>
      </c>
      <c r="AH402" s="89" t="s">
        <v>55</v>
      </c>
      <c r="AI402" s="89" t="s">
        <v>1230</v>
      </c>
      <c r="AJ402" s="89" t="s">
        <v>1231</v>
      </c>
      <c r="AK402" s="88" t="s">
        <v>1234</v>
      </c>
      <c r="AL402" s="89" t="s">
        <v>1232</v>
      </c>
      <c r="AM402" s="89" t="s">
        <v>1231</v>
      </c>
      <c r="AN402" s="89" t="s">
        <v>56</v>
      </c>
      <c r="AO402" s="89" t="s">
        <v>1233</v>
      </c>
      <c r="AP402" s="89" t="s">
        <v>1233</v>
      </c>
      <c r="AQ402" s="89" t="s">
        <v>1233</v>
      </c>
      <c r="AR402" s="88" t="s">
        <v>1237</v>
      </c>
      <c r="AS402" s="89" t="s">
        <v>69</v>
      </c>
      <c r="AT402" s="88" t="s">
        <v>1238</v>
      </c>
      <c r="AU402" s="88" t="s">
        <v>1239</v>
      </c>
      <c r="AV402" s="88" t="s">
        <v>278</v>
      </c>
      <c r="AW402" s="88" t="s">
        <v>300</v>
      </c>
    </row>
    <row r="403" spans="1:49" s="9" customFormat="1" ht="19.899999999999999" customHeight="1">
      <c r="A403" s="89"/>
      <c r="B403" s="92"/>
      <c r="C403" s="89"/>
      <c r="D403" s="89"/>
      <c r="E403" s="89"/>
      <c r="F403" s="89"/>
      <c r="G403" s="88"/>
      <c r="H403" s="89"/>
      <c r="I403" s="89"/>
      <c r="J403" s="89"/>
      <c r="K403" s="89"/>
      <c r="L403" s="16" t="s">
        <v>61</v>
      </c>
      <c r="M403" s="25">
        <v>368462.4</v>
      </c>
      <c r="N403" s="89"/>
      <c r="O403" s="89"/>
      <c r="P403" s="89"/>
      <c r="Q403" s="89"/>
      <c r="R403" s="89"/>
      <c r="S403" s="89"/>
      <c r="T403" s="89"/>
      <c r="U403" s="90"/>
      <c r="V403" s="91"/>
      <c r="W403" s="91"/>
      <c r="X403" s="89"/>
      <c r="Y403" s="89"/>
      <c r="Z403" s="89"/>
      <c r="AA403" s="89"/>
      <c r="AB403" s="89"/>
      <c r="AC403" s="89"/>
      <c r="AD403" s="89"/>
      <c r="AE403" s="89"/>
      <c r="AF403" s="88"/>
      <c r="AG403" s="88"/>
      <c r="AH403" s="89"/>
      <c r="AI403" s="89"/>
      <c r="AJ403" s="89"/>
      <c r="AK403" s="88"/>
      <c r="AL403" s="89"/>
      <c r="AM403" s="89"/>
      <c r="AN403" s="89"/>
      <c r="AO403" s="89"/>
      <c r="AP403" s="89"/>
      <c r="AQ403" s="89"/>
      <c r="AR403" s="88"/>
      <c r="AS403" s="89"/>
      <c r="AT403" s="88"/>
      <c r="AU403" s="88"/>
      <c r="AV403" s="88"/>
      <c r="AW403" s="88"/>
    </row>
    <row r="404" spans="1:49" s="9" customFormat="1" ht="19.899999999999999" customHeight="1">
      <c r="A404" s="89"/>
      <c r="B404" s="92"/>
      <c r="C404" s="89"/>
      <c r="D404" s="89"/>
      <c r="E404" s="89"/>
      <c r="F404" s="89"/>
      <c r="G404" s="88"/>
      <c r="H404" s="89"/>
      <c r="I404" s="89"/>
      <c r="J404" s="89"/>
      <c r="K404" s="89"/>
      <c r="L404" s="16" t="s">
        <v>125</v>
      </c>
      <c r="M404" s="25">
        <v>373520</v>
      </c>
      <c r="N404" s="89"/>
      <c r="O404" s="89"/>
      <c r="P404" s="89"/>
      <c r="Q404" s="89"/>
      <c r="R404" s="89"/>
      <c r="S404" s="89"/>
      <c r="T404" s="89"/>
      <c r="U404" s="90"/>
      <c r="V404" s="91"/>
      <c r="W404" s="91"/>
      <c r="X404" s="89"/>
      <c r="Y404" s="89"/>
      <c r="Z404" s="89"/>
      <c r="AA404" s="89"/>
      <c r="AB404" s="89"/>
      <c r="AC404" s="89"/>
      <c r="AD404" s="89"/>
      <c r="AE404" s="89"/>
      <c r="AF404" s="88"/>
      <c r="AG404" s="88"/>
      <c r="AH404" s="89"/>
      <c r="AI404" s="89"/>
      <c r="AJ404" s="89"/>
      <c r="AK404" s="88"/>
      <c r="AL404" s="89"/>
      <c r="AM404" s="89"/>
      <c r="AN404" s="89"/>
      <c r="AO404" s="89"/>
      <c r="AP404" s="89"/>
      <c r="AQ404" s="89"/>
      <c r="AR404" s="88"/>
      <c r="AS404" s="89"/>
      <c r="AT404" s="88"/>
      <c r="AU404" s="88"/>
      <c r="AV404" s="88"/>
      <c r="AW404" s="88"/>
    </row>
    <row r="405" spans="1:49" s="9" customFormat="1" ht="19.899999999999999" customHeight="1">
      <c r="A405" s="89" t="s">
        <v>133</v>
      </c>
      <c r="B405" s="92" t="s">
        <v>330</v>
      </c>
      <c r="C405" s="89">
        <v>2016</v>
      </c>
      <c r="D405" s="89" t="s">
        <v>50</v>
      </c>
      <c r="E405" s="89">
        <v>508</v>
      </c>
      <c r="F405" s="89" t="s">
        <v>51</v>
      </c>
      <c r="G405" s="88" t="s">
        <v>232</v>
      </c>
      <c r="H405" s="89" t="s">
        <v>129</v>
      </c>
      <c r="I405" s="89"/>
      <c r="J405" s="89"/>
      <c r="K405" s="89"/>
      <c r="L405" s="16" t="s">
        <v>93</v>
      </c>
      <c r="M405" s="25">
        <v>316448</v>
      </c>
      <c r="N405" s="89"/>
      <c r="O405" s="89"/>
      <c r="P405" s="89"/>
      <c r="Q405" s="89" t="s">
        <v>61</v>
      </c>
      <c r="R405" s="89" t="s">
        <v>64</v>
      </c>
      <c r="S405" s="89" t="s">
        <v>52</v>
      </c>
      <c r="T405" s="89">
        <v>186</v>
      </c>
      <c r="U405" s="90" t="s">
        <v>117</v>
      </c>
      <c r="V405" s="91">
        <v>268410</v>
      </c>
      <c r="W405" s="91">
        <v>311355.59999999998</v>
      </c>
      <c r="X405" s="89" t="s">
        <v>1246</v>
      </c>
      <c r="Y405" s="89" t="s">
        <v>53</v>
      </c>
      <c r="Z405" s="89" t="s">
        <v>1245</v>
      </c>
      <c r="AA405" s="89" t="s">
        <v>54</v>
      </c>
      <c r="AB405" s="89" t="s">
        <v>129</v>
      </c>
      <c r="AC405" s="89" t="s">
        <v>1236</v>
      </c>
      <c r="AD405" s="90" t="s">
        <v>117</v>
      </c>
      <c r="AE405" s="90" t="s">
        <v>126</v>
      </c>
      <c r="AF405" s="88" t="s">
        <v>256</v>
      </c>
      <c r="AG405" s="88" t="s">
        <v>1235</v>
      </c>
      <c r="AH405" s="89" t="s">
        <v>55</v>
      </c>
      <c r="AI405" s="89" t="s">
        <v>1230</v>
      </c>
      <c r="AJ405" s="89" t="s">
        <v>1231</v>
      </c>
      <c r="AK405" s="88" t="s">
        <v>1234</v>
      </c>
      <c r="AL405" s="89" t="s">
        <v>1232</v>
      </c>
      <c r="AM405" s="89" t="s">
        <v>1231</v>
      </c>
      <c r="AN405" s="89" t="s">
        <v>56</v>
      </c>
      <c r="AO405" s="89" t="s">
        <v>1233</v>
      </c>
      <c r="AP405" s="89" t="s">
        <v>1233</v>
      </c>
      <c r="AQ405" s="89" t="s">
        <v>1233</v>
      </c>
      <c r="AR405" s="88" t="s">
        <v>1237</v>
      </c>
      <c r="AS405" s="89" t="s">
        <v>69</v>
      </c>
      <c r="AT405" s="88" t="s">
        <v>1238</v>
      </c>
      <c r="AU405" s="88" t="s">
        <v>1239</v>
      </c>
      <c r="AV405" s="88" t="s">
        <v>278</v>
      </c>
      <c r="AW405" s="88" t="s">
        <v>301</v>
      </c>
    </row>
    <row r="406" spans="1:49" s="9" customFormat="1" ht="19.899999999999999" customHeight="1">
      <c r="A406" s="89"/>
      <c r="B406" s="92"/>
      <c r="C406" s="89"/>
      <c r="D406" s="89"/>
      <c r="E406" s="89"/>
      <c r="F406" s="89"/>
      <c r="G406" s="88"/>
      <c r="H406" s="89"/>
      <c r="I406" s="89"/>
      <c r="J406" s="89"/>
      <c r="K406" s="89"/>
      <c r="L406" s="16" t="s">
        <v>61</v>
      </c>
      <c r="M406" s="25">
        <v>311355.59999999998</v>
      </c>
      <c r="N406" s="89"/>
      <c r="O406" s="89"/>
      <c r="P406" s="89"/>
      <c r="Q406" s="89"/>
      <c r="R406" s="89"/>
      <c r="S406" s="89"/>
      <c r="T406" s="89"/>
      <c r="U406" s="90"/>
      <c r="V406" s="91"/>
      <c r="W406" s="91"/>
      <c r="X406" s="89"/>
      <c r="Y406" s="89"/>
      <c r="Z406" s="89"/>
      <c r="AA406" s="89"/>
      <c r="AB406" s="89"/>
      <c r="AC406" s="89"/>
      <c r="AD406" s="89"/>
      <c r="AE406" s="89"/>
      <c r="AF406" s="88"/>
      <c r="AG406" s="88"/>
      <c r="AH406" s="89"/>
      <c r="AI406" s="89"/>
      <c r="AJ406" s="89"/>
      <c r="AK406" s="88"/>
      <c r="AL406" s="89"/>
      <c r="AM406" s="89"/>
      <c r="AN406" s="89"/>
      <c r="AO406" s="89"/>
      <c r="AP406" s="89"/>
      <c r="AQ406" s="89"/>
      <c r="AR406" s="88"/>
      <c r="AS406" s="89"/>
      <c r="AT406" s="88"/>
      <c r="AU406" s="88"/>
      <c r="AV406" s="88"/>
      <c r="AW406" s="88"/>
    </row>
    <row r="407" spans="1:49" s="9" customFormat="1" ht="19.899999999999999" customHeight="1">
      <c r="A407" s="89"/>
      <c r="B407" s="92"/>
      <c r="C407" s="89"/>
      <c r="D407" s="89"/>
      <c r="E407" s="89"/>
      <c r="F407" s="89"/>
      <c r="G407" s="88"/>
      <c r="H407" s="89"/>
      <c r="I407" s="89"/>
      <c r="J407" s="89"/>
      <c r="K407" s="89"/>
      <c r="L407" s="16" t="s">
        <v>125</v>
      </c>
      <c r="M407" s="25">
        <v>321320</v>
      </c>
      <c r="N407" s="89"/>
      <c r="O407" s="89"/>
      <c r="P407" s="89"/>
      <c r="Q407" s="89"/>
      <c r="R407" s="89"/>
      <c r="S407" s="89"/>
      <c r="T407" s="89"/>
      <c r="U407" s="90"/>
      <c r="V407" s="91"/>
      <c r="W407" s="91"/>
      <c r="X407" s="89"/>
      <c r="Y407" s="89"/>
      <c r="Z407" s="89"/>
      <c r="AA407" s="89"/>
      <c r="AB407" s="89"/>
      <c r="AC407" s="89"/>
      <c r="AD407" s="89"/>
      <c r="AE407" s="89"/>
      <c r="AF407" s="88"/>
      <c r="AG407" s="88"/>
      <c r="AH407" s="89"/>
      <c r="AI407" s="89"/>
      <c r="AJ407" s="89"/>
      <c r="AK407" s="88"/>
      <c r="AL407" s="89"/>
      <c r="AM407" s="89"/>
      <c r="AN407" s="89"/>
      <c r="AO407" s="89"/>
      <c r="AP407" s="89"/>
      <c r="AQ407" s="89"/>
      <c r="AR407" s="88"/>
      <c r="AS407" s="89"/>
      <c r="AT407" s="88"/>
      <c r="AU407" s="88"/>
      <c r="AV407" s="88"/>
      <c r="AW407" s="88"/>
    </row>
    <row r="408" spans="1:49" s="9" customFormat="1" ht="19.899999999999999" customHeight="1">
      <c r="A408" s="89" t="s">
        <v>133</v>
      </c>
      <c r="B408" s="92" t="s">
        <v>330</v>
      </c>
      <c r="C408" s="89">
        <v>2016</v>
      </c>
      <c r="D408" s="89" t="s">
        <v>50</v>
      </c>
      <c r="E408" s="89">
        <v>509</v>
      </c>
      <c r="F408" s="89" t="s">
        <v>51</v>
      </c>
      <c r="G408" s="88" t="s">
        <v>233</v>
      </c>
      <c r="H408" s="89" t="s">
        <v>130</v>
      </c>
      <c r="I408" s="89"/>
      <c r="J408" s="89"/>
      <c r="K408" s="89"/>
      <c r="L408" s="16" t="s">
        <v>93</v>
      </c>
      <c r="M408" s="25">
        <v>254330</v>
      </c>
      <c r="N408" s="89"/>
      <c r="O408" s="89"/>
      <c r="P408" s="89"/>
      <c r="Q408" s="89" t="s">
        <v>61</v>
      </c>
      <c r="R408" s="89" t="s">
        <v>64</v>
      </c>
      <c r="S408" s="89" t="s">
        <v>52</v>
      </c>
      <c r="T408" s="89">
        <v>187</v>
      </c>
      <c r="U408" s="90" t="s">
        <v>117</v>
      </c>
      <c r="V408" s="91">
        <v>213750</v>
      </c>
      <c r="W408" s="91">
        <v>247950</v>
      </c>
      <c r="X408" s="89" t="s">
        <v>1246</v>
      </c>
      <c r="Y408" s="89" t="s">
        <v>53</v>
      </c>
      <c r="Z408" s="89" t="s">
        <v>1245</v>
      </c>
      <c r="AA408" s="89" t="s">
        <v>54</v>
      </c>
      <c r="AB408" s="89" t="s">
        <v>130</v>
      </c>
      <c r="AC408" s="89" t="s">
        <v>1236</v>
      </c>
      <c r="AD408" s="90" t="s">
        <v>117</v>
      </c>
      <c r="AE408" s="90" t="s">
        <v>126</v>
      </c>
      <c r="AF408" s="88" t="s">
        <v>257</v>
      </c>
      <c r="AG408" s="88" t="s">
        <v>1235</v>
      </c>
      <c r="AH408" s="89" t="s">
        <v>55</v>
      </c>
      <c r="AI408" s="89" t="s">
        <v>1230</v>
      </c>
      <c r="AJ408" s="89" t="s">
        <v>1231</v>
      </c>
      <c r="AK408" s="88" t="s">
        <v>1234</v>
      </c>
      <c r="AL408" s="89" t="s">
        <v>1232</v>
      </c>
      <c r="AM408" s="89" t="s">
        <v>1231</v>
      </c>
      <c r="AN408" s="89" t="s">
        <v>56</v>
      </c>
      <c r="AO408" s="89" t="s">
        <v>1233</v>
      </c>
      <c r="AP408" s="89" t="s">
        <v>1233</v>
      </c>
      <c r="AQ408" s="89" t="s">
        <v>1233</v>
      </c>
      <c r="AR408" s="88" t="s">
        <v>1237</v>
      </c>
      <c r="AS408" s="89" t="s">
        <v>69</v>
      </c>
      <c r="AT408" s="88" t="s">
        <v>1238</v>
      </c>
      <c r="AU408" s="88" t="s">
        <v>1239</v>
      </c>
      <c r="AV408" s="88" t="s">
        <v>279</v>
      </c>
      <c r="AW408" s="88" t="s">
        <v>302</v>
      </c>
    </row>
    <row r="409" spans="1:49" s="9" customFormat="1" ht="19.899999999999999" customHeight="1">
      <c r="A409" s="89"/>
      <c r="B409" s="92"/>
      <c r="C409" s="89"/>
      <c r="D409" s="89"/>
      <c r="E409" s="89"/>
      <c r="F409" s="89"/>
      <c r="G409" s="88"/>
      <c r="H409" s="89"/>
      <c r="I409" s="89"/>
      <c r="J409" s="89"/>
      <c r="K409" s="89"/>
      <c r="L409" s="16" t="s">
        <v>61</v>
      </c>
      <c r="M409" s="25">
        <v>2479950</v>
      </c>
      <c r="N409" s="89"/>
      <c r="O409" s="89"/>
      <c r="P409" s="89"/>
      <c r="Q409" s="89"/>
      <c r="R409" s="89"/>
      <c r="S409" s="89"/>
      <c r="T409" s="89"/>
      <c r="U409" s="90"/>
      <c r="V409" s="91"/>
      <c r="W409" s="91"/>
      <c r="X409" s="89"/>
      <c r="Y409" s="89"/>
      <c r="Z409" s="89"/>
      <c r="AA409" s="89"/>
      <c r="AB409" s="89"/>
      <c r="AC409" s="89"/>
      <c r="AD409" s="89"/>
      <c r="AE409" s="89"/>
      <c r="AF409" s="88"/>
      <c r="AG409" s="88"/>
      <c r="AH409" s="89"/>
      <c r="AI409" s="89"/>
      <c r="AJ409" s="89"/>
      <c r="AK409" s="88"/>
      <c r="AL409" s="89"/>
      <c r="AM409" s="89"/>
      <c r="AN409" s="89"/>
      <c r="AO409" s="89"/>
      <c r="AP409" s="89"/>
      <c r="AQ409" s="89"/>
      <c r="AR409" s="88"/>
      <c r="AS409" s="89"/>
      <c r="AT409" s="88"/>
      <c r="AU409" s="88"/>
      <c r="AV409" s="88"/>
      <c r="AW409" s="88"/>
    </row>
    <row r="410" spans="1:49" s="9" customFormat="1" ht="19.899999999999999" customHeight="1">
      <c r="A410" s="89"/>
      <c r="B410" s="92"/>
      <c r="C410" s="89"/>
      <c r="D410" s="89"/>
      <c r="E410" s="89"/>
      <c r="F410" s="89"/>
      <c r="G410" s="88"/>
      <c r="H410" s="89"/>
      <c r="I410" s="89"/>
      <c r="J410" s="89"/>
      <c r="K410" s="89"/>
      <c r="L410" s="16" t="s">
        <v>125</v>
      </c>
      <c r="M410" s="25">
        <v>250850</v>
      </c>
      <c r="N410" s="89"/>
      <c r="O410" s="89"/>
      <c r="P410" s="89"/>
      <c r="Q410" s="89"/>
      <c r="R410" s="89"/>
      <c r="S410" s="89"/>
      <c r="T410" s="89"/>
      <c r="U410" s="90"/>
      <c r="V410" s="91"/>
      <c r="W410" s="91"/>
      <c r="X410" s="89"/>
      <c r="Y410" s="89"/>
      <c r="Z410" s="89"/>
      <c r="AA410" s="89"/>
      <c r="AB410" s="89"/>
      <c r="AC410" s="89"/>
      <c r="AD410" s="89"/>
      <c r="AE410" s="89"/>
      <c r="AF410" s="88"/>
      <c r="AG410" s="88"/>
      <c r="AH410" s="89"/>
      <c r="AI410" s="89"/>
      <c r="AJ410" s="89"/>
      <c r="AK410" s="88"/>
      <c r="AL410" s="89"/>
      <c r="AM410" s="89"/>
      <c r="AN410" s="89"/>
      <c r="AO410" s="89"/>
      <c r="AP410" s="89"/>
      <c r="AQ410" s="89"/>
      <c r="AR410" s="88"/>
      <c r="AS410" s="89"/>
      <c r="AT410" s="88"/>
      <c r="AU410" s="88"/>
      <c r="AV410" s="88"/>
      <c r="AW410" s="88"/>
    </row>
    <row r="411" spans="1:49" s="9" customFormat="1" ht="19.899999999999999" customHeight="1">
      <c r="A411" s="89" t="s">
        <v>133</v>
      </c>
      <c r="B411" s="92" t="s">
        <v>330</v>
      </c>
      <c r="C411" s="89">
        <v>2016</v>
      </c>
      <c r="D411" s="89" t="s">
        <v>50</v>
      </c>
      <c r="E411" s="89">
        <v>510</v>
      </c>
      <c r="F411" s="89" t="s">
        <v>51</v>
      </c>
      <c r="G411" s="88" t="s">
        <v>234</v>
      </c>
      <c r="H411" s="89" t="s">
        <v>131</v>
      </c>
      <c r="I411" s="89"/>
      <c r="J411" s="89"/>
      <c r="K411" s="89"/>
      <c r="L411" s="16" t="s">
        <v>93</v>
      </c>
      <c r="M411" s="25">
        <v>267496</v>
      </c>
      <c r="N411" s="89"/>
      <c r="O411" s="89"/>
      <c r="P411" s="89"/>
      <c r="Q411" s="89" t="s">
        <v>61</v>
      </c>
      <c r="R411" s="89" t="s">
        <v>64</v>
      </c>
      <c r="S411" s="89" t="s">
        <v>52</v>
      </c>
      <c r="T411" s="89">
        <v>188</v>
      </c>
      <c r="U411" s="90" t="s">
        <v>117</v>
      </c>
      <c r="V411" s="91">
        <v>223898</v>
      </c>
      <c r="W411" s="91">
        <v>259721.68</v>
      </c>
      <c r="X411" s="89" t="s">
        <v>1246</v>
      </c>
      <c r="Y411" s="89" t="s">
        <v>53</v>
      </c>
      <c r="Z411" s="89" t="s">
        <v>1245</v>
      </c>
      <c r="AA411" s="89" t="s">
        <v>54</v>
      </c>
      <c r="AB411" s="89" t="s">
        <v>131</v>
      </c>
      <c r="AC411" s="89" t="s">
        <v>1236</v>
      </c>
      <c r="AD411" s="90" t="s">
        <v>117</v>
      </c>
      <c r="AE411" s="90" t="s">
        <v>126</v>
      </c>
      <c r="AF411" s="88" t="s">
        <v>258</v>
      </c>
      <c r="AG411" s="88" t="s">
        <v>1235</v>
      </c>
      <c r="AH411" s="89" t="s">
        <v>55</v>
      </c>
      <c r="AI411" s="89" t="s">
        <v>1230</v>
      </c>
      <c r="AJ411" s="89" t="s">
        <v>1231</v>
      </c>
      <c r="AK411" s="88" t="s">
        <v>1234</v>
      </c>
      <c r="AL411" s="89" t="s">
        <v>1232</v>
      </c>
      <c r="AM411" s="89" t="s">
        <v>1231</v>
      </c>
      <c r="AN411" s="89" t="s">
        <v>56</v>
      </c>
      <c r="AO411" s="89" t="s">
        <v>1233</v>
      </c>
      <c r="AP411" s="89" t="s">
        <v>1233</v>
      </c>
      <c r="AQ411" s="89" t="s">
        <v>1233</v>
      </c>
      <c r="AR411" s="88" t="s">
        <v>1237</v>
      </c>
      <c r="AS411" s="89" t="s">
        <v>69</v>
      </c>
      <c r="AT411" s="88" t="s">
        <v>1238</v>
      </c>
      <c r="AU411" s="88" t="s">
        <v>1239</v>
      </c>
      <c r="AV411" s="88" t="s">
        <v>280</v>
      </c>
      <c r="AW411" s="88" t="s">
        <v>303</v>
      </c>
    </row>
    <row r="412" spans="1:49" s="9" customFormat="1" ht="19.899999999999999" customHeight="1">
      <c r="A412" s="89"/>
      <c r="B412" s="92"/>
      <c r="C412" s="89"/>
      <c r="D412" s="89"/>
      <c r="E412" s="89"/>
      <c r="F412" s="89"/>
      <c r="G412" s="88"/>
      <c r="H412" s="89"/>
      <c r="I412" s="89"/>
      <c r="J412" s="89"/>
      <c r="K412" s="89"/>
      <c r="L412" s="16" t="s">
        <v>61</v>
      </c>
      <c r="M412" s="25">
        <v>259721.68</v>
      </c>
      <c r="N412" s="89"/>
      <c r="O412" s="89"/>
      <c r="P412" s="89"/>
      <c r="Q412" s="89"/>
      <c r="R412" s="89"/>
      <c r="S412" s="89"/>
      <c r="T412" s="89"/>
      <c r="U412" s="90"/>
      <c r="V412" s="91"/>
      <c r="W412" s="91"/>
      <c r="X412" s="89"/>
      <c r="Y412" s="89"/>
      <c r="Z412" s="89"/>
      <c r="AA412" s="89"/>
      <c r="AB412" s="89"/>
      <c r="AC412" s="89"/>
      <c r="AD412" s="89"/>
      <c r="AE412" s="89"/>
      <c r="AF412" s="88"/>
      <c r="AG412" s="88"/>
      <c r="AH412" s="89"/>
      <c r="AI412" s="89"/>
      <c r="AJ412" s="89"/>
      <c r="AK412" s="88"/>
      <c r="AL412" s="89"/>
      <c r="AM412" s="89"/>
      <c r="AN412" s="89"/>
      <c r="AO412" s="89"/>
      <c r="AP412" s="89"/>
      <c r="AQ412" s="89"/>
      <c r="AR412" s="88"/>
      <c r="AS412" s="89"/>
      <c r="AT412" s="88"/>
      <c r="AU412" s="88"/>
      <c r="AV412" s="88"/>
      <c r="AW412" s="88"/>
    </row>
    <row r="413" spans="1:49" s="9" customFormat="1" ht="19.899999999999999" customHeight="1">
      <c r="A413" s="89"/>
      <c r="B413" s="92"/>
      <c r="C413" s="89"/>
      <c r="D413" s="89"/>
      <c r="E413" s="89"/>
      <c r="F413" s="89"/>
      <c r="G413" s="88"/>
      <c r="H413" s="89"/>
      <c r="I413" s="89"/>
      <c r="J413" s="89"/>
      <c r="K413" s="89"/>
      <c r="L413" s="16" t="s">
        <v>125</v>
      </c>
      <c r="M413" s="25">
        <v>267327.8</v>
      </c>
      <c r="N413" s="89"/>
      <c r="O413" s="89"/>
      <c r="P413" s="89"/>
      <c r="Q413" s="89"/>
      <c r="R413" s="89"/>
      <c r="S413" s="89"/>
      <c r="T413" s="89"/>
      <c r="U413" s="90"/>
      <c r="V413" s="91"/>
      <c r="W413" s="91"/>
      <c r="X413" s="89"/>
      <c r="Y413" s="89"/>
      <c r="Z413" s="89"/>
      <c r="AA413" s="89"/>
      <c r="AB413" s="89"/>
      <c r="AC413" s="89"/>
      <c r="AD413" s="89"/>
      <c r="AE413" s="89"/>
      <c r="AF413" s="88"/>
      <c r="AG413" s="88"/>
      <c r="AH413" s="89"/>
      <c r="AI413" s="89"/>
      <c r="AJ413" s="89"/>
      <c r="AK413" s="88"/>
      <c r="AL413" s="89"/>
      <c r="AM413" s="89"/>
      <c r="AN413" s="89"/>
      <c r="AO413" s="89"/>
      <c r="AP413" s="89"/>
      <c r="AQ413" s="89"/>
      <c r="AR413" s="88"/>
      <c r="AS413" s="89"/>
      <c r="AT413" s="88"/>
      <c r="AU413" s="88"/>
      <c r="AV413" s="88"/>
      <c r="AW413" s="88"/>
    </row>
    <row r="414" spans="1:49" s="9" customFormat="1" ht="19.899999999999999" customHeight="1">
      <c r="A414" s="89" t="s">
        <v>133</v>
      </c>
      <c r="B414" s="92" t="s">
        <v>330</v>
      </c>
      <c r="C414" s="89">
        <v>2016</v>
      </c>
      <c r="D414" s="89" t="s">
        <v>50</v>
      </c>
      <c r="E414" s="89">
        <v>505</v>
      </c>
      <c r="F414" s="89" t="s">
        <v>51</v>
      </c>
      <c r="G414" s="88" t="s">
        <v>235</v>
      </c>
      <c r="H414" s="89" t="s">
        <v>132</v>
      </c>
      <c r="I414" s="89"/>
      <c r="J414" s="89"/>
      <c r="K414" s="89"/>
      <c r="L414" s="16" t="s">
        <v>93</v>
      </c>
      <c r="M414" s="25">
        <v>254272</v>
      </c>
      <c r="N414" s="89"/>
      <c r="O414" s="89"/>
      <c r="P414" s="89"/>
      <c r="Q414" s="89" t="s">
        <v>61</v>
      </c>
      <c r="R414" s="89" t="s">
        <v>64</v>
      </c>
      <c r="S414" s="89" t="s">
        <v>52</v>
      </c>
      <c r="T414" s="89">
        <v>185</v>
      </c>
      <c r="U414" s="90" t="s">
        <v>117</v>
      </c>
      <c r="V414" s="91">
        <v>214000</v>
      </c>
      <c r="W414" s="91">
        <v>248240</v>
      </c>
      <c r="X414" s="89" t="s">
        <v>1246</v>
      </c>
      <c r="Y414" s="89" t="s">
        <v>53</v>
      </c>
      <c r="Z414" s="89" t="s">
        <v>1245</v>
      </c>
      <c r="AA414" s="89" t="s">
        <v>54</v>
      </c>
      <c r="AB414" s="89" t="s">
        <v>132</v>
      </c>
      <c r="AC414" s="89" t="s">
        <v>1236</v>
      </c>
      <c r="AD414" s="90" t="s">
        <v>117</v>
      </c>
      <c r="AE414" s="90" t="s">
        <v>126</v>
      </c>
      <c r="AF414" s="88" t="s">
        <v>259</v>
      </c>
      <c r="AG414" s="88" t="s">
        <v>1235</v>
      </c>
      <c r="AH414" s="89" t="s">
        <v>55</v>
      </c>
      <c r="AI414" s="89" t="s">
        <v>1230</v>
      </c>
      <c r="AJ414" s="89" t="s">
        <v>1231</v>
      </c>
      <c r="AK414" s="88" t="s">
        <v>1234</v>
      </c>
      <c r="AL414" s="89" t="s">
        <v>1232</v>
      </c>
      <c r="AM414" s="89" t="s">
        <v>1231</v>
      </c>
      <c r="AN414" s="89" t="s">
        <v>56</v>
      </c>
      <c r="AO414" s="89" t="s">
        <v>1233</v>
      </c>
      <c r="AP414" s="89" t="s">
        <v>1233</v>
      </c>
      <c r="AQ414" s="89" t="s">
        <v>1233</v>
      </c>
      <c r="AR414" s="88" t="s">
        <v>1237</v>
      </c>
      <c r="AS414" s="89" t="s">
        <v>69</v>
      </c>
      <c r="AT414" s="88" t="s">
        <v>1238</v>
      </c>
      <c r="AU414" s="88" t="s">
        <v>1239</v>
      </c>
      <c r="AV414" s="88" t="s">
        <v>281</v>
      </c>
      <c r="AW414" s="88" t="s">
        <v>304</v>
      </c>
    </row>
    <row r="415" spans="1:49" s="9" customFormat="1" ht="19.899999999999999" customHeight="1">
      <c r="A415" s="89"/>
      <c r="B415" s="92"/>
      <c r="C415" s="89"/>
      <c r="D415" s="89"/>
      <c r="E415" s="89"/>
      <c r="F415" s="89"/>
      <c r="G415" s="88"/>
      <c r="H415" s="89"/>
      <c r="I415" s="89"/>
      <c r="J415" s="89"/>
      <c r="K415" s="89"/>
      <c r="L415" s="16" t="s">
        <v>61</v>
      </c>
      <c r="M415" s="25">
        <v>248240</v>
      </c>
      <c r="N415" s="89"/>
      <c r="O415" s="89"/>
      <c r="P415" s="89"/>
      <c r="Q415" s="89"/>
      <c r="R415" s="89"/>
      <c r="S415" s="89"/>
      <c r="T415" s="89"/>
      <c r="U415" s="90"/>
      <c r="V415" s="91"/>
      <c r="W415" s="91"/>
      <c r="X415" s="89"/>
      <c r="Y415" s="89"/>
      <c r="Z415" s="89"/>
      <c r="AA415" s="89"/>
      <c r="AB415" s="89"/>
      <c r="AC415" s="89"/>
      <c r="AD415" s="89"/>
      <c r="AE415" s="89"/>
      <c r="AF415" s="88"/>
      <c r="AG415" s="88"/>
      <c r="AH415" s="89"/>
      <c r="AI415" s="89"/>
      <c r="AJ415" s="89"/>
      <c r="AK415" s="88"/>
      <c r="AL415" s="89"/>
      <c r="AM415" s="89"/>
      <c r="AN415" s="89"/>
      <c r="AO415" s="89"/>
      <c r="AP415" s="89"/>
      <c r="AQ415" s="89"/>
      <c r="AR415" s="88"/>
      <c r="AS415" s="89"/>
      <c r="AT415" s="88"/>
      <c r="AU415" s="88"/>
      <c r="AV415" s="88"/>
      <c r="AW415" s="88"/>
    </row>
    <row r="416" spans="1:49" s="9" customFormat="1" ht="19.899999999999999" customHeight="1">
      <c r="A416" s="89"/>
      <c r="B416" s="92"/>
      <c r="C416" s="89"/>
      <c r="D416" s="89"/>
      <c r="E416" s="89"/>
      <c r="F416" s="89"/>
      <c r="G416" s="88"/>
      <c r="H416" s="89"/>
      <c r="I416" s="89"/>
      <c r="J416" s="89"/>
      <c r="K416" s="89"/>
      <c r="L416" s="16" t="s">
        <v>125</v>
      </c>
      <c r="M416" s="25">
        <v>254388</v>
      </c>
      <c r="N416" s="89"/>
      <c r="O416" s="89"/>
      <c r="P416" s="89"/>
      <c r="Q416" s="89"/>
      <c r="R416" s="89"/>
      <c r="S416" s="89"/>
      <c r="T416" s="89"/>
      <c r="U416" s="90"/>
      <c r="V416" s="91"/>
      <c r="W416" s="91"/>
      <c r="X416" s="89"/>
      <c r="Y416" s="89"/>
      <c r="Z416" s="89"/>
      <c r="AA416" s="89"/>
      <c r="AB416" s="89"/>
      <c r="AC416" s="89"/>
      <c r="AD416" s="89"/>
      <c r="AE416" s="89"/>
      <c r="AF416" s="88"/>
      <c r="AG416" s="88"/>
      <c r="AH416" s="89"/>
      <c r="AI416" s="89"/>
      <c r="AJ416" s="89"/>
      <c r="AK416" s="88"/>
      <c r="AL416" s="89"/>
      <c r="AM416" s="89"/>
      <c r="AN416" s="89"/>
      <c r="AO416" s="89"/>
      <c r="AP416" s="89"/>
      <c r="AQ416" s="89"/>
      <c r="AR416" s="88"/>
      <c r="AS416" s="89"/>
      <c r="AT416" s="88"/>
      <c r="AU416" s="88"/>
      <c r="AV416" s="88"/>
      <c r="AW416" s="88"/>
    </row>
    <row r="417" spans="1:50" s="9" customFormat="1" ht="49.9" customHeight="1">
      <c r="A417" s="16" t="s">
        <v>133</v>
      </c>
      <c r="B417" s="16" t="s">
        <v>134</v>
      </c>
      <c r="C417" s="16">
        <v>2017</v>
      </c>
      <c r="D417" s="16" t="s">
        <v>135</v>
      </c>
      <c r="E417" s="16">
        <v>2</v>
      </c>
      <c r="F417" s="16" t="s">
        <v>136</v>
      </c>
      <c r="G417" s="17" t="s">
        <v>1157</v>
      </c>
      <c r="H417" s="16" t="s">
        <v>137</v>
      </c>
      <c r="I417" s="89"/>
      <c r="J417" s="89"/>
      <c r="K417" s="89"/>
      <c r="L417" s="16" t="s">
        <v>138</v>
      </c>
      <c r="M417" s="25">
        <v>635830</v>
      </c>
      <c r="N417" s="89"/>
      <c r="O417" s="89"/>
      <c r="P417" s="89"/>
      <c r="Q417" s="16" t="s">
        <v>138</v>
      </c>
      <c r="R417" s="16" t="s">
        <v>139</v>
      </c>
      <c r="S417" s="16" t="s">
        <v>52</v>
      </c>
      <c r="T417" s="16" t="s">
        <v>140</v>
      </c>
      <c r="U417" s="18" t="s">
        <v>141</v>
      </c>
      <c r="V417" s="25">
        <v>548129.31000000006</v>
      </c>
      <c r="W417" s="25">
        <v>635830</v>
      </c>
      <c r="X417" s="16" t="s">
        <v>1246</v>
      </c>
      <c r="Y417" s="16" t="s">
        <v>53</v>
      </c>
      <c r="Z417" s="16" t="s">
        <v>1245</v>
      </c>
      <c r="AA417" s="16" t="s">
        <v>142</v>
      </c>
      <c r="AB417" s="16" t="s">
        <v>143</v>
      </c>
      <c r="AC417" s="25" t="s">
        <v>1236</v>
      </c>
      <c r="AD417" s="18">
        <v>42736</v>
      </c>
      <c r="AE417" s="16" t="s">
        <v>144</v>
      </c>
      <c r="AF417" s="32" t="s">
        <v>1173</v>
      </c>
      <c r="AG417" s="29" t="s">
        <v>1235</v>
      </c>
      <c r="AH417" s="16" t="s">
        <v>55</v>
      </c>
      <c r="AI417" s="16" t="s">
        <v>1230</v>
      </c>
      <c r="AJ417" s="16" t="s">
        <v>1231</v>
      </c>
      <c r="AK417" s="29" t="s">
        <v>1234</v>
      </c>
      <c r="AL417" s="16" t="s">
        <v>1232</v>
      </c>
      <c r="AM417" s="16" t="s">
        <v>1231</v>
      </c>
      <c r="AN417" s="16" t="s">
        <v>56</v>
      </c>
      <c r="AO417" s="16" t="s">
        <v>1233</v>
      </c>
      <c r="AP417" s="16" t="s">
        <v>1233</v>
      </c>
      <c r="AQ417" s="16" t="s">
        <v>1233</v>
      </c>
      <c r="AR417" s="29" t="s">
        <v>1237</v>
      </c>
      <c r="AS417" s="16" t="s">
        <v>82</v>
      </c>
      <c r="AT417" s="29" t="s">
        <v>1238</v>
      </c>
      <c r="AU417" s="29" t="s">
        <v>1239</v>
      </c>
      <c r="AV417" s="17" t="s">
        <v>1156</v>
      </c>
      <c r="AW417" s="17" t="s">
        <v>1155</v>
      </c>
    </row>
    <row r="418" spans="1:50" s="9" customFormat="1" ht="49.9" customHeight="1">
      <c r="A418" s="16" t="s">
        <v>133</v>
      </c>
      <c r="B418" s="16" t="s">
        <v>134</v>
      </c>
      <c r="C418" s="16">
        <v>2017</v>
      </c>
      <c r="D418" s="16" t="s">
        <v>135</v>
      </c>
      <c r="E418" s="16">
        <v>7</v>
      </c>
      <c r="F418" s="16" t="s">
        <v>136</v>
      </c>
      <c r="G418" s="17" t="s">
        <v>1158</v>
      </c>
      <c r="H418" s="16" t="s">
        <v>145</v>
      </c>
      <c r="I418" s="89"/>
      <c r="J418" s="89"/>
      <c r="K418" s="89"/>
      <c r="L418" s="16" t="s">
        <v>138</v>
      </c>
      <c r="M418" s="25">
        <v>2859947.2</v>
      </c>
      <c r="N418" s="89"/>
      <c r="O418" s="89"/>
      <c r="P418" s="89"/>
      <c r="Q418" s="16" t="s">
        <v>138</v>
      </c>
      <c r="R418" s="16" t="s">
        <v>139</v>
      </c>
      <c r="S418" s="16" t="s">
        <v>52</v>
      </c>
      <c r="T418" s="16" t="s">
        <v>146</v>
      </c>
      <c r="U418" s="18" t="s">
        <v>141</v>
      </c>
      <c r="V418" s="25">
        <v>2465471.7200000002</v>
      </c>
      <c r="W418" s="25">
        <v>2859947.2</v>
      </c>
      <c r="X418" s="16" t="s">
        <v>1246</v>
      </c>
      <c r="Y418" s="16" t="s">
        <v>53</v>
      </c>
      <c r="Z418" s="16" t="s">
        <v>1245</v>
      </c>
      <c r="AA418" s="16" t="s">
        <v>142</v>
      </c>
      <c r="AB418" s="16" t="s">
        <v>147</v>
      </c>
      <c r="AC418" s="25" t="s">
        <v>1236</v>
      </c>
      <c r="AD418" s="18">
        <v>42736</v>
      </c>
      <c r="AE418" s="16" t="s">
        <v>144</v>
      </c>
      <c r="AF418" s="32" t="s">
        <v>1174</v>
      </c>
      <c r="AG418" s="29" t="s">
        <v>1235</v>
      </c>
      <c r="AH418" s="16" t="s">
        <v>55</v>
      </c>
      <c r="AI418" s="16" t="s">
        <v>1230</v>
      </c>
      <c r="AJ418" s="16" t="s">
        <v>1231</v>
      </c>
      <c r="AK418" s="29" t="s">
        <v>1234</v>
      </c>
      <c r="AL418" s="16" t="s">
        <v>1232</v>
      </c>
      <c r="AM418" s="16" t="s">
        <v>1231</v>
      </c>
      <c r="AN418" s="16" t="s">
        <v>56</v>
      </c>
      <c r="AO418" s="16" t="s">
        <v>1233</v>
      </c>
      <c r="AP418" s="16" t="s">
        <v>1233</v>
      </c>
      <c r="AQ418" s="16" t="s">
        <v>1233</v>
      </c>
      <c r="AR418" s="29" t="s">
        <v>1237</v>
      </c>
      <c r="AS418" s="16" t="s">
        <v>148</v>
      </c>
      <c r="AT418" s="29" t="s">
        <v>1238</v>
      </c>
      <c r="AU418" s="29" t="s">
        <v>1239</v>
      </c>
      <c r="AV418" s="17" t="s">
        <v>1156</v>
      </c>
      <c r="AW418" s="17" t="s">
        <v>1154</v>
      </c>
    </row>
    <row r="419" spans="1:50" s="9" customFormat="1" ht="49.9" customHeight="1">
      <c r="A419" s="16" t="s">
        <v>133</v>
      </c>
      <c r="B419" s="19" t="s">
        <v>330</v>
      </c>
      <c r="C419" s="16">
        <v>2017</v>
      </c>
      <c r="D419" s="16" t="s">
        <v>135</v>
      </c>
      <c r="E419" s="16">
        <v>37</v>
      </c>
      <c r="F419" s="16" t="s">
        <v>149</v>
      </c>
      <c r="G419" s="17" t="s">
        <v>1159</v>
      </c>
      <c r="H419" s="16" t="s">
        <v>150</v>
      </c>
      <c r="I419" s="89"/>
      <c r="J419" s="89"/>
      <c r="K419" s="89"/>
      <c r="L419" s="16" t="s">
        <v>151</v>
      </c>
      <c r="M419" s="25">
        <v>8280000</v>
      </c>
      <c r="N419" s="89"/>
      <c r="O419" s="89"/>
      <c r="P419" s="89"/>
      <c r="Q419" s="16" t="s">
        <v>151</v>
      </c>
      <c r="R419" s="16" t="s">
        <v>152</v>
      </c>
      <c r="S419" s="16" t="s">
        <v>52</v>
      </c>
      <c r="T419" s="16" t="s">
        <v>153</v>
      </c>
      <c r="U419" s="18" t="s">
        <v>154</v>
      </c>
      <c r="V419" s="25">
        <v>2465471.7200000002</v>
      </c>
      <c r="W419" s="25">
        <v>8280000</v>
      </c>
      <c r="X419" s="16" t="s">
        <v>1246</v>
      </c>
      <c r="Y419" s="16" t="s">
        <v>53</v>
      </c>
      <c r="Z419" s="16" t="s">
        <v>1245</v>
      </c>
      <c r="AA419" s="16" t="s">
        <v>142</v>
      </c>
      <c r="AB419" s="16" t="s">
        <v>155</v>
      </c>
      <c r="AC419" s="25" t="s">
        <v>1236</v>
      </c>
      <c r="AD419" s="18" t="s">
        <v>154</v>
      </c>
      <c r="AE419" s="16" t="s">
        <v>156</v>
      </c>
      <c r="AF419" s="32" t="s">
        <v>1175</v>
      </c>
      <c r="AG419" s="29" t="s">
        <v>1235</v>
      </c>
      <c r="AH419" s="16" t="s">
        <v>55</v>
      </c>
      <c r="AI419" s="16" t="s">
        <v>1230</v>
      </c>
      <c r="AJ419" s="16" t="s">
        <v>1231</v>
      </c>
      <c r="AK419" s="29" t="s">
        <v>1234</v>
      </c>
      <c r="AL419" s="16" t="s">
        <v>1232</v>
      </c>
      <c r="AM419" s="16" t="s">
        <v>1231</v>
      </c>
      <c r="AN419" s="16" t="s">
        <v>56</v>
      </c>
      <c r="AO419" s="16" t="s">
        <v>1233</v>
      </c>
      <c r="AP419" s="16" t="s">
        <v>1233</v>
      </c>
      <c r="AQ419" s="16" t="s">
        <v>1233</v>
      </c>
      <c r="AR419" s="29" t="s">
        <v>1237</v>
      </c>
      <c r="AS419" s="16" t="s">
        <v>157</v>
      </c>
      <c r="AT419" s="29" t="s">
        <v>1238</v>
      </c>
      <c r="AU419" s="29" t="s">
        <v>1239</v>
      </c>
      <c r="AV419" s="17" t="s">
        <v>1156</v>
      </c>
      <c r="AW419" s="17" t="s">
        <v>1153</v>
      </c>
    </row>
    <row r="420" spans="1:50" s="9" customFormat="1" ht="49.9" customHeight="1">
      <c r="A420" s="16" t="s">
        <v>133</v>
      </c>
      <c r="B420" s="16" t="s">
        <v>134</v>
      </c>
      <c r="C420" s="16">
        <v>2017</v>
      </c>
      <c r="D420" s="16" t="s">
        <v>135</v>
      </c>
      <c r="E420" s="16">
        <v>3</v>
      </c>
      <c r="F420" s="16" t="s">
        <v>136</v>
      </c>
      <c r="G420" s="17" t="s">
        <v>1160</v>
      </c>
      <c r="H420" s="16" t="s">
        <v>158</v>
      </c>
      <c r="I420" s="89"/>
      <c r="J420" s="89"/>
      <c r="K420" s="89"/>
      <c r="L420" s="16" t="s">
        <v>159</v>
      </c>
      <c r="M420" s="25">
        <f>271879*11</f>
        <v>2990669</v>
      </c>
      <c r="N420" s="89"/>
      <c r="O420" s="89"/>
      <c r="P420" s="89"/>
      <c r="Q420" s="16" t="s">
        <v>159</v>
      </c>
      <c r="R420" s="16" t="s">
        <v>139</v>
      </c>
      <c r="S420" s="16" t="s">
        <v>52</v>
      </c>
      <c r="T420" s="16" t="s">
        <v>160</v>
      </c>
      <c r="U420" s="18">
        <v>42796</v>
      </c>
      <c r="V420" s="25">
        <f t="shared" ref="V420:V432" si="2">+W420/1.16</f>
        <v>2578162.931034483</v>
      </c>
      <c r="W420" s="25">
        <f>271879*11</f>
        <v>2990669</v>
      </c>
      <c r="X420" s="16" t="s">
        <v>1246</v>
      </c>
      <c r="Y420" s="16" t="s">
        <v>53</v>
      </c>
      <c r="Z420" s="16" t="s">
        <v>1245</v>
      </c>
      <c r="AA420" s="16" t="s">
        <v>142</v>
      </c>
      <c r="AB420" s="16" t="s">
        <v>158</v>
      </c>
      <c r="AC420" s="25" t="s">
        <v>1236</v>
      </c>
      <c r="AD420" s="18">
        <v>42737</v>
      </c>
      <c r="AE420" s="16" t="s">
        <v>144</v>
      </c>
      <c r="AF420" s="32" t="s">
        <v>1176</v>
      </c>
      <c r="AG420" s="29" t="s">
        <v>1235</v>
      </c>
      <c r="AH420" s="16" t="s">
        <v>55</v>
      </c>
      <c r="AI420" s="16" t="s">
        <v>1230</v>
      </c>
      <c r="AJ420" s="16" t="s">
        <v>1231</v>
      </c>
      <c r="AK420" s="29" t="s">
        <v>1234</v>
      </c>
      <c r="AL420" s="16" t="s">
        <v>1232</v>
      </c>
      <c r="AM420" s="16" t="s">
        <v>1231</v>
      </c>
      <c r="AN420" s="16" t="s">
        <v>56</v>
      </c>
      <c r="AO420" s="16" t="s">
        <v>1233</v>
      </c>
      <c r="AP420" s="16" t="s">
        <v>1233</v>
      </c>
      <c r="AQ420" s="16" t="s">
        <v>1233</v>
      </c>
      <c r="AR420" s="29" t="s">
        <v>1237</v>
      </c>
      <c r="AS420" s="16" t="s">
        <v>148</v>
      </c>
      <c r="AT420" s="29" t="s">
        <v>1238</v>
      </c>
      <c r="AU420" s="29" t="s">
        <v>1239</v>
      </c>
      <c r="AV420" s="17" t="s">
        <v>1152</v>
      </c>
      <c r="AW420" s="17" t="s">
        <v>1151</v>
      </c>
    </row>
    <row r="421" spans="1:50" s="9" customFormat="1" ht="49.9" customHeight="1">
      <c r="A421" s="16" t="s">
        <v>133</v>
      </c>
      <c r="B421" s="16" t="s">
        <v>134</v>
      </c>
      <c r="C421" s="16">
        <v>2017</v>
      </c>
      <c r="D421" s="16" t="s">
        <v>135</v>
      </c>
      <c r="E421" s="16">
        <v>4</v>
      </c>
      <c r="F421" s="16" t="s">
        <v>136</v>
      </c>
      <c r="G421" s="17" t="s">
        <v>1161</v>
      </c>
      <c r="H421" s="16" t="s">
        <v>161</v>
      </c>
      <c r="I421" s="89"/>
      <c r="J421" s="89"/>
      <c r="K421" s="89"/>
      <c r="L421" s="16" t="s">
        <v>162</v>
      </c>
      <c r="M421" s="25">
        <f>638000*12</f>
        <v>7656000</v>
      </c>
      <c r="N421" s="89"/>
      <c r="O421" s="89"/>
      <c r="P421" s="89"/>
      <c r="Q421" s="16" t="s">
        <v>162</v>
      </c>
      <c r="R421" s="16" t="s">
        <v>139</v>
      </c>
      <c r="S421" s="16" t="s">
        <v>52</v>
      </c>
      <c r="T421" s="16" t="s">
        <v>163</v>
      </c>
      <c r="U421" s="18" t="s">
        <v>164</v>
      </c>
      <c r="V421" s="25">
        <f t="shared" si="2"/>
        <v>6600000</v>
      </c>
      <c r="W421" s="25">
        <f>638000*12</f>
        <v>7656000</v>
      </c>
      <c r="X421" s="16" t="s">
        <v>1246</v>
      </c>
      <c r="Y421" s="16" t="s">
        <v>53</v>
      </c>
      <c r="Z421" s="16" t="s">
        <v>1245</v>
      </c>
      <c r="AA421" s="16" t="s">
        <v>142</v>
      </c>
      <c r="AB421" s="16" t="s">
        <v>161</v>
      </c>
      <c r="AC421" s="25" t="s">
        <v>1236</v>
      </c>
      <c r="AD421" s="18">
        <v>42736</v>
      </c>
      <c r="AE421" s="16" t="s">
        <v>144</v>
      </c>
      <c r="AF421" s="32" t="s">
        <v>1177</v>
      </c>
      <c r="AG421" s="29" t="s">
        <v>1235</v>
      </c>
      <c r="AH421" s="16" t="s">
        <v>55</v>
      </c>
      <c r="AI421" s="16" t="s">
        <v>1230</v>
      </c>
      <c r="AJ421" s="16" t="s">
        <v>1231</v>
      </c>
      <c r="AK421" s="29" t="s">
        <v>1234</v>
      </c>
      <c r="AL421" s="16" t="s">
        <v>1232</v>
      </c>
      <c r="AM421" s="16" t="s">
        <v>1231</v>
      </c>
      <c r="AN421" s="16" t="s">
        <v>56</v>
      </c>
      <c r="AO421" s="16" t="s">
        <v>1233</v>
      </c>
      <c r="AP421" s="16" t="s">
        <v>1233</v>
      </c>
      <c r="AQ421" s="16" t="s">
        <v>1233</v>
      </c>
      <c r="AR421" s="29" t="s">
        <v>1237</v>
      </c>
      <c r="AS421" s="16" t="s">
        <v>148</v>
      </c>
      <c r="AT421" s="29" t="s">
        <v>1238</v>
      </c>
      <c r="AU421" s="29" t="s">
        <v>1239</v>
      </c>
      <c r="AV421" s="17" t="s">
        <v>1150</v>
      </c>
      <c r="AW421" s="17" t="s">
        <v>1149</v>
      </c>
    </row>
    <row r="422" spans="1:50" s="9" customFormat="1" ht="49.9" customHeight="1">
      <c r="A422" s="16" t="s">
        <v>133</v>
      </c>
      <c r="B422" s="16" t="s">
        <v>134</v>
      </c>
      <c r="C422" s="16">
        <v>2017</v>
      </c>
      <c r="D422" s="16" t="s">
        <v>135</v>
      </c>
      <c r="E422" s="16">
        <v>5</v>
      </c>
      <c r="F422" s="16" t="s">
        <v>136</v>
      </c>
      <c r="G422" s="17" t="s">
        <v>1162</v>
      </c>
      <c r="H422" s="16" t="s">
        <v>165</v>
      </c>
      <c r="I422" s="89"/>
      <c r="J422" s="89"/>
      <c r="K422" s="89"/>
      <c r="L422" s="16" t="s">
        <v>166</v>
      </c>
      <c r="M422" s="25">
        <f>58687.38*12</f>
        <v>704248.55999999994</v>
      </c>
      <c r="N422" s="89"/>
      <c r="O422" s="89"/>
      <c r="P422" s="89"/>
      <c r="Q422" s="16" t="s">
        <v>166</v>
      </c>
      <c r="R422" s="16" t="s">
        <v>139</v>
      </c>
      <c r="S422" s="16" t="s">
        <v>52</v>
      </c>
      <c r="T422" s="16" t="s">
        <v>163</v>
      </c>
      <c r="U422" s="18">
        <v>42736</v>
      </c>
      <c r="V422" s="25">
        <f t="shared" si="2"/>
        <v>607110.82758620684</v>
      </c>
      <c r="W422" s="25">
        <f>58687.38*12</f>
        <v>704248.55999999994</v>
      </c>
      <c r="X422" s="16" t="s">
        <v>1246</v>
      </c>
      <c r="Y422" s="16" t="s">
        <v>53</v>
      </c>
      <c r="Z422" s="16" t="s">
        <v>1245</v>
      </c>
      <c r="AA422" s="16" t="s">
        <v>142</v>
      </c>
      <c r="AB422" s="16" t="s">
        <v>165</v>
      </c>
      <c r="AC422" s="25" t="s">
        <v>1236</v>
      </c>
      <c r="AD422" s="18">
        <v>42736</v>
      </c>
      <c r="AE422" s="16" t="s">
        <v>144</v>
      </c>
      <c r="AF422" s="32" t="s">
        <v>1178</v>
      </c>
      <c r="AG422" s="29" t="s">
        <v>1235</v>
      </c>
      <c r="AH422" s="16" t="s">
        <v>55</v>
      </c>
      <c r="AI422" s="16" t="s">
        <v>1230</v>
      </c>
      <c r="AJ422" s="16" t="s">
        <v>1231</v>
      </c>
      <c r="AK422" s="29" t="s">
        <v>1234</v>
      </c>
      <c r="AL422" s="16" t="s">
        <v>1232</v>
      </c>
      <c r="AM422" s="16" t="s">
        <v>1231</v>
      </c>
      <c r="AN422" s="16" t="s">
        <v>56</v>
      </c>
      <c r="AO422" s="16" t="s">
        <v>1233</v>
      </c>
      <c r="AP422" s="16" t="s">
        <v>1233</v>
      </c>
      <c r="AQ422" s="16" t="s">
        <v>1233</v>
      </c>
      <c r="AR422" s="29" t="s">
        <v>1237</v>
      </c>
      <c r="AS422" s="16" t="s">
        <v>148</v>
      </c>
      <c r="AT422" s="29" t="s">
        <v>1238</v>
      </c>
      <c r="AU422" s="29" t="s">
        <v>1239</v>
      </c>
      <c r="AV422" s="17" t="s">
        <v>1148</v>
      </c>
      <c r="AW422" s="17" t="s">
        <v>1147</v>
      </c>
    </row>
    <row r="423" spans="1:50" s="9" customFormat="1" ht="49.9" customHeight="1">
      <c r="A423" s="16" t="s">
        <v>133</v>
      </c>
      <c r="B423" s="19" t="s">
        <v>330</v>
      </c>
      <c r="C423" s="16">
        <v>2017</v>
      </c>
      <c r="D423" s="16" t="s">
        <v>135</v>
      </c>
      <c r="E423" s="16">
        <v>11</v>
      </c>
      <c r="F423" s="16" t="s">
        <v>136</v>
      </c>
      <c r="G423" s="17" t="s">
        <v>1163</v>
      </c>
      <c r="H423" s="16" t="s">
        <v>167</v>
      </c>
      <c r="I423" s="89"/>
      <c r="J423" s="89"/>
      <c r="K423" s="89"/>
      <c r="L423" s="16" t="s">
        <v>168</v>
      </c>
      <c r="M423" s="25">
        <v>2173066.66</v>
      </c>
      <c r="N423" s="89"/>
      <c r="O423" s="89"/>
      <c r="P423" s="89"/>
      <c r="Q423" s="16" t="s">
        <v>168</v>
      </c>
      <c r="R423" s="16" t="s">
        <v>139</v>
      </c>
      <c r="S423" s="16" t="s">
        <v>52</v>
      </c>
      <c r="T423" s="16" t="s">
        <v>169</v>
      </c>
      <c r="U423" s="18" t="s">
        <v>170</v>
      </c>
      <c r="V423" s="25">
        <f t="shared" si="2"/>
        <v>1873333.3275862071</v>
      </c>
      <c r="W423" s="25">
        <v>2173066.66</v>
      </c>
      <c r="X423" s="16" t="s">
        <v>1246</v>
      </c>
      <c r="Y423" s="16" t="s">
        <v>53</v>
      </c>
      <c r="Z423" s="16" t="s">
        <v>1245</v>
      </c>
      <c r="AA423" s="16" t="s">
        <v>142</v>
      </c>
      <c r="AB423" s="16" t="s">
        <v>167</v>
      </c>
      <c r="AC423" s="25" t="s">
        <v>1236</v>
      </c>
      <c r="AD423" s="18">
        <v>42736</v>
      </c>
      <c r="AE423" s="16" t="s">
        <v>171</v>
      </c>
      <c r="AF423" s="32" t="s">
        <v>1179</v>
      </c>
      <c r="AG423" s="29" t="s">
        <v>1235</v>
      </c>
      <c r="AH423" s="16" t="s">
        <v>55</v>
      </c>
      <c r="AI423" s="16" t="s">
        <v>1230</v>
      </c>
      <c r="AJ423" s="16" t="s">
        <v>1231</v>
      </c>
      <c r="AK423" s="29" t="s">
        <v>1234</v>
      </c>
      <c r="AL423" s="16" t="s">
        <v>1232</v>
      </c>
      <c r="AM423" s="16" t="s">
        <v>1231</v>
      </c>
      <c r="AN423" s="16" t="s">
        <v>56</v>
      </c>
      <c r="AO423" s="16" t="s">
        <v>1233</v>
      </c>
      <c r="AP423" s="16" t="s">
        <v>1233</v>
      </c>
      <c r="AQ423" s="16" t="s">
        <v>1233</v>
      </c>
      <c r="AR423" s="29" t="s">
        <v>1237</v>
      </c>
      <c r="AS423" s="16" t="s">
        <v>148</v>
      </c>
      <c r="AT423" s="29" t="s">
        <v>1238</v>
      </c>
      <c r="AU423" s="29" t="s">
        <v>1239</v>
      </c>
      <c r="AV423" s="17" t="s">
        <v>1146</v>
      </c>
      <c r="AW423" s="17" t="s">
        <v>1145</v>
      </c>
    </row>
    <row r="424" spans="1:50" s="9" customFormat="1" ht="49.9" customHeight="1">
      <c r="A424" s="16" t="s">
        <v>133</v>
      </c>
      <c r="B424" s="16" t="s">
        <v>134</v>
      </c>
      <c r="C424" s="16">
        <v>2017</v>
      </c>
      <c r="D424" s="16" t="s">
        <v>135</v>
      </c>
      <c r="E424" s="16">
        <v>22</v>
      </c>
      <c r="F424" s="16" t="s">
        <v>136</v>
      </c>
      <c r="G424" s="17" t="s">
        <v>1164</v>
      </c>
      <c r="H424" s="16" t="s">
        <v>172</v>
      </c>
      <c r="I424" s="16" t="s">
        <v>173</v>
      </c>
      <c r="J424" s="16" t="s">
        <v>174</v>
      </c>
      <c r="K424" s="16" t="s">
        <v>175</v>
      </c>
      <c r="L424" s="16"/>
      <c r="M424" s="25">
        <f>78004.63*12</f>
        <v>936055.56</v>
      </c>
      <c r="N424" s="16" t="s">
        <v>173</v>
      </c>
      <c r="O424" s="16" t="s">
        <v>174</v>
      </c>
      <c r="P424" s="16" t="s">
        <v>175</v>
      </c>
      <c r="Q424" s="16"/>
      <c r="R424" s="16" t="s">
        <v>176</v>
      </c>
      <c r="S424" s="16" t="s">
        <v>52</v>
      </c>
      <c r="T424" s="16" t="s">
        <v>163</v>
      </c>
      <c r="U424" s="18" t="s">
        <v>177</v>
      </c>
      <c r="V424" s="25">
        <f t="shared" si="2"/>
        <v>806944.44827586215</v>
      </c>
      <c r="W424" s="25">
        <f>78004.63*12</f>
        <v>936055.56</v>
      </c>
      <c r="X424" s="16" t="s">
        <v>1246</v>
      </c>
      <c r="Y424" s="16" t="s">
        <v>53</v>
      </c>
      <c r="Z424" s="16" t="s">
        <v>1245</v>
      </c>
      <c r="AA424" s="16" t="s">
        <v>142</v>
      </c>
      <c r="AB424" s="16" t="s">
        <v>172</v>
      </c>
      <c r="AC424" s="25" t="s">
        <v>1236</v>
      </c>
      <c r="AD424" s="18">
        <v>42736</v>
      </c>
      <c r="AE424" s="16" t="s">
        <v>144</v>
      </c>
      <c r="AF424" s="32" t="s">
        <v>1180</v>
      </c>
      <c r="AG424" s="29" t="s">
        <v>1235</v>
      </c>
      <c r="AH424" s="16" t="s">
        <v>55</v>
      </c>
      <c r="AI424" s="16" t="s">
        <v>1230</v>
      </c>
      <c r="AJ424" s="16" t="s">
        <v>1231</v>
      </c>
      <c r="AK424" s="29" t="s">
        <v>1234</v>
      </c>
      <c r="AL424" s="16" t="s">
        <v>1232</v>
      </c>
      <c r="AM424" s="16" t="s">
        <v>1231</v>
      </c>
      <c r="AN424" s="16" t="s">
        <v>56</v>
      </c>
      <c r="AO424" s="16" t="s">
        <v>1233</v>
      </c>
      <c r="AP424" s="16" t="s">
        <v>1233</v>
      </c>
      <c r="AQ424" s="16" t="s">
        <v>1233</v>
      </c>
      <c r="AR424" s="29" t="s">
        <v>1237</v>
      </c>
      <c r="AS424" s="16" t="s">
        <v>178</v>
      </c>
      <c r="AT424" s="29" t="s">
        <v>1238</v>
      </c>
      <c r="AU424" s="29" t="s">
        <v>1239</v>
      </c>
      <c r="AV424" s="17" t="s">
        <v>1144</v>
      </c>
      <c r="AW424" s="17" t="s">
        <v>1143</v>
      </c>
    </row>
    <row r="425" spans="1:50" s="9" customFormat="1" ht="49.9" customHeight="1">
      <c r="A425" s="16" t="s">
        <v>133</v>
      </c>
      <c r="B425" s="19" t="s">
        <v>330</v>
      </c>
      <c r="C425" s="16">
        <v>2017</v>
      </c>
      <c r="D425" s="16" t="s">
        <v>135</v>
      </c>
      <c r="E425" s="16">
        <v>46</v>
      </c>
      <c r="F425" s="16" t="s">
        <v>136</v>
      </c>
      <c r="G425" s="17" t="s">
        <v>1165</v>
      </c>
      <c r="H425" s="16" t="s">
        <v>179</v>
      </c>
      <c r="I425" s="89"/>
      <c r="J425" s="89"/>
      <c r="K425" s="89"/>
      <c r="L425" s="16" t="s">
        <v>180</v>
      </c>
      <c r="M425" s="25">
        <v>2126280</v>
      </c>
      <c r="N425" s="89"/>
      <c r="O425" s="89"/>
      <c r="P425" s="89"/>
      <c r="Q425" s="16" t="s">
        <v>180</v>
      </c>
      <c r="R425" s="16" t="s">
        <v>181</v>
      </c>
      <c r="S425" s="16" t="s">
        <v>52</v>
      </c>
      <c r="T425" s="16" t="s">
        <v>182</v>
      </c>
      <c r="U425" s="18" t="s">
        <v>170</v>
      </c>
      <c r="V425" s="25">
        <f t="shared" si="2"/>
        <v>1833000.0000000002</v>
      </c>
      <c r="W425" s="25">
        <v>2126280</v>
      </c>
      <c r="X425" s="16" t="s">
        <v>1246</v>
      </c>
      <c r="Y425" s="16" t="s">
        <v>53</v>
      </c>
      <c r="Z425" s="16" t="s">
        <v>1245</v>
      </c>
      <c r="AA425" s="16" t="s">
        <v>142</v>
      </c>
      <c r="AB425" s="16" t="s">
        <v>179</v>
      </c>
      <c r="AC425" s="25" t="s">
        <v>1236</v>
      </c>
      <c r="AD425" s="18">
        <v>42736</v>
      </c>
      <c r="AE425" s="18">
        <v>42740</v>
      </c>
      <c r="AF425" s="32" t="s">
        <v>1181</v>
      </c>
      <c r="AG425" s="29" t="s">
        <v>1235</v>
      </c>
      <c r="AH425" s="16" t="s">
        <v>55</v>
      </c>
      <c r="AI425" s="16" t="s">
        <v>1230</v>
      </c>
      <c r="AJ425" s="16" t="s">
        <v>1231</v>
      </c>
      <c r="AK425" s="29" t="s">
        <v>1234</v>
      </c>
      <c r="AL425" s="16" t="s">
        <v>1232</v>
      </c>
      <c r="AM425" s="16" t="s">
        <v>1231</v>
      </c>
      <c r="AN425" s="16" t="s">
        <v>56</v>
      </c>
      <c r="AO425" s="16" t="s">
        <v>1233</v>
      </c>
      <c r="AP425" s="16" t="s">
        <v>1233</v>
      </c>
      <c r="AQ425" s="16" t="s">
        <v>1233</v>
      </c>
      <c r="AR425" s="29" t="s">
        <v>1237</v>
      </c>
      <c r="AS425" s="16" t="s">
        <v>183</v>
      </c>
      <c r="AT425" s="29" t="s">
        <v>1238</v>
      </c>
      <c r="AU425" s="29" t="s">
        <v>1239</v>
      </c>
      <c r="AV425" s="17" t="s">
        <v>1142</v>
      </c>
      <c r="AW425" s="17" t="s">
        <v>1141</v>
      </c>
    </row>
    <row r="426" spans="1:50" s="9" customFormat="1" ht="49.9" customHeight="1">
      <c r="A426" s="16" t="s">
        <v>133</v>
      </c>
      <c r="B426" s="19" t="s">
        <v>330</v>
      </c>
      <c r="C426" s="16">
        <v>2017</v>
      </c>
      <c r="D426" s="16" t="s">
        <v>135</v>
      </c>
      <c r="E426" s="16">
        <v>48</v>
      </c>
      <c r="F426" s="16" t="s">
        <v>136</v>
      </c>
      <c r="G426" s="17" t="s">
        <v>1166</v>
      </c>
      <c r="H426" s="16" t="s">
        <v>184</v>
      </c>
      <c r="I426" s="89"/>
      <c r="J426" s="89"/>
      <c r="K426" s="89"/>
      <c r="L426" s="16" t="s">
        <v>185</v>
      </c>
      <c r="M426" s="25">
        <v>9996648</v>
      </c>
      <c r="N426" s="89"/>
      <c r="O426" s="89"/>
      <c r="P426" s="89"/>
      <c r="Q426" s="16" t="s">
        <v>185</v>
      </c>
      <c r="R426" s="16" t="s">
        <v>181</v>
      </c>
      <c r="S426" s="16" t="s">
        <v>52</v>
      </c>
      <c r="T426" s="16" t="s">
        <v>186</v>
      </c>
      <c r="U426" s="18" t="s">
        <v>170</v>
      </c>
      <c r="V426" s="25">
        <f t="shared" si="2"/>
        <v>8617800</v>
      </c>
      <c r="W426" s="25">
        <v>9996648</v>
      </c>
      <c r="X426" s="16" t="s">
        <v>1246</v>
      </c>
      <c r="Y426" s="16" t="s">
        <v>53</v>
      </c>
      <c r="Z426" s="16" t="s">
        <v>1245</v>
      </c>
      <c r="AA426" s="16" t="s">
        <v>142</v>
      </c>
      <c r="AB426" s="16" t="s">
        <v>184</v>
      </c>
      <c r="AC426" s="25" t="s">
        <v>1236</v>
      </c>
      <c r="AD426" s="18">
        <v>42736</v>
      </c>
      <c r="AE426" s="18" t="s">
        <v>144</v>
      </c>
      <c r="AF426" s="32" t="s">
        <v>1182</v>
      </c>
      <c r="AG426" s="29" t="s">
        <v>1235</v>
      </c>
      <c r="AH426" s="16" t="s">
        <v>55</v>
      </c>
      <c r="AI426" s="16" t="s">
        <v>1230</v>
      </c>
      <c r="AJ426" s="16" t="s">
        <v>1231</v>
      </c>
      <c r="AK426" s="29" t="s">
        <v>1234</v>
      </c>
      <c r="AL426" s="16" t="s">
        <v>1232</v>
      </c>
      <c r="AM426" s="16" t="s">
        <v>1231</v>
      </c>
      <c r="AN426" s="16" t="s">
        <v>56</v>
      </c>
      <c r="AO426" s="16" t="s">
        <v>1233</v>
      </c>
      <c r="AP426" s="16" t="s">
        <v>1233</v>
      </c>
      <c r="AQ426" s="16" t="s">
        <v>1233</v>
      </c>
      <c r="AR426" s="29" t="s">
        <v>1237</v>
      </c>
      <c r="AS426" s="16" t="s">
        <v>183</v>
      </c>
      <c r="AT426" s="29" t="s">
        <v>1238</v>
      </c>
      <c r="AU426" s="29" t="s">
        <v>1239</v>
      </c>
      <c r="AV426" s="17" t="s">
        <v>1140</v>
      </c>
      <c r="AW426" s="17" t="s">
        <v>1139</v>
      </c>
    </row>
    <row r="427" spans="1:50" s="9" customFormat="1" ht="49.9" customHeight="1">
      <c r="A427" s="16" t="s">
        <v>133</v>
      </c>
      <c r="B427" s="19" t="s">
        <v>330</v>
      </c>
      <c r="C427" s="16">
        <v>2017</v>
      </c>
      <c r="D427" s="16" t="s">
        <v>135</v>
      </c>
      <c r="E427" s="16">
        <v>49</v>
      </c>
      <c r="F427" s="16" t="s">
        <v>136</v>
      </c>
      <c r="G427" s="17" t="s">
        <v>1167</v>
      </c>
      <c r="H427" s="16" t="s">
        <v>187</v>
      </c>
      <c r="I427" s="89"/>
      <c r="J427" s="89"/>
      <c r="K427" s="89"/>
      <c r="L427" s="16" t="s">
        <v>188</v>
      </c>
      <c r="M427" s="25">
        <v>8352000</v>
      </c>
      <c r="N427" s="89"/>
      <c r="O427" s="89"/>
      <c r="P427" s="89"/>
      <c r="Q427" s="16" t="s">
        <v>188</v>
      </c>
      <c r="R427" s="16" t="s">
        <v>152</v>
      </c>
      <c r="S427" s="16" t="s">
        <v>52</v>
      </c>
      <c r="T427" s="16" t="s">
        <v>189</v>
      </c>
      <c r="U427" s="18">
        <v>42768</v>
      </c>
      <c r="V427" s="25">
        <f t="shared" si="2"/>
        <v>7200000.0000000009</v>
      </c>
      <c r="W427" s="25">
        <v>8352000</v>
      </c>
      <c r="X427" s="16" t="s">
        <v>1246</v>
      </c>
      <c r="Y427" s="16" t="s">
        <v>53</v>
      </c>
      <c r="Z427" s="16" t="s">
        <v>1245</v>
      </c>
      <c r="AA427" s="16" t="s">
        <v>142</v>
      </c>
      <c r="AB427" s="16" t="s">
        <v>190</v>
      </c>
      <c r="AC427" s="25" t="s">
        <v>1236</v>
      </c>
      <c r="AD427" s="18">
        <v>42768</v>
      </c>
      <c r="AE427" s="18" t="s">
        <v>144</v>
      </c>
      <c r="AF427" s="32" t="s">
        <v>1183</v>
      </c>
      <c r="AG427" s="29" t="s">
        <v>1235</v>
      </c>
      <c r="AH427" s="16" t="s">
        <v>55</v>
      </c>
      <c r="AI427" s="16" t="s">
        <v>1230</v>
      </c>
      <c r="AJ427" s="16" t="s">
        <v>1231</v>
      </c>
      <c r="AK427" s="29" t="s">
        <v>1234</v>
      </c>
      <c r="AL427" s="16" t="s">
        <v>1232</v>
      </c>
      <c r="AM427" s="16" t="s">
        <v>1231</v>
      </c>
      <c r="AN427" s="16" t="s">
        <v>56</v>
      </c>
      <c r="AO427" s="16" t="s">
        <v>1233</v>
      </c>
      <c r="AP427" s="16" t="s">
        <v>1233</v>
      </c>
      <c r="AQ427" s="16" t="s">
        <v>1233</v>
      </c>
      <c r="AR427" s="29" t="s">
        <v>1237</v>
      </c>
      <c r="AS427" s="16" t="s">
        <v>191</v>
      </c>
      <c r="AT427" s="29" t="s">
        <v>1238</v>
      </c>
      <c r="AU427" s="29" t="s">
        <v>1239</v>
      </c>
      <c r="AV427" s="17" t="s">
        <v>1138</v>
      </c>
      <c r="AW427" s="17" t="s">
        <v>1137</v>
      </c>
    </row>
    <row r="428" spans="1:50" s="9" customFormat="1" ht="49.9" customHeight="1">
      <c r="A428" s="16" t="s">
        <v>133</v>
      </c>
      <c r="B428" s="16" t="s">
        <v>134</v>
      </c>
      <c r="C428" s="16">
        <v>2017</v>
      </c>
      <c r="D428" s="16" t="s">
        <v>135</v>
      </c>
      <c r="E428" s="16">
        <v>52</v>
      </c>
      <c r="F428" s="16" t="s">
        <v>136</v>
      </c>
      <c r="G428" s="17" t="s">
        <v>1168</v>
      </c>
      <c r="H428" s="16" t="s">
        <v>192</v>
      </c>
      <c r="I428" s="16" t="s">
        <v>193</v>
      </c>
      <c r="J428" s="16" t="s">
        <v>194</v>
      </c>
      <c r="K428" s="16" t="s">
        <v>195</v>
      </c>
      <c r="L428" s="16"/>
      <c r="M428" s="25">
        <v>223572.24</v>
      </c>
      <c r="N428" s="16" t="s">
        <v>193</v>
      </c>
      <c r="O428" s="16" t="s">
        <v>194</v>
      </c>
      <c r="P428" s="16" t="s">
        <v>195</v>
      </c>
      <c r="Q428" s="16"/>
      <c r="R428" s="16" t="s">
        <v>176</v>
      </c>
      <c r="S428" s="16" t="s">
        <v>52</v>
      </c>
      <c r="T428" s="16" t="s">
        <v>196</v>
      </c>
      <c r="U428" s="18" t="s">
        <v>170</v>
      </c>
      <c r="V428" s="25">
        <f t="shared" si="2"/>
        <v>192734.68965517241</v>
      </c>
      <c r="W428" s="25">
        <f>18631.02*12</f>
        <v>223572.24</v>
      </c>
      <c r="X428" s="16" t="s">
        <v>1246</v>
      </c>
      <c r="Y428" s="16" t="s">
        <v>53</v>
      </c>
      <c r="Z428" s="16" t="s">
        <v>1245</v>
      </c>
      <c r="AA428" s="16" t="s">
        <v>142</v>
      </c>
      <c r="AB428" s="16" t="s">
        <v>192</v>
      </c>
      <c r="AC428" s="25" t="s">
        <v>1236</v>
      </c>
      <c r="AD428" s="18">
        <v>42736</v>
      </c>
      <c r="AE428" s="16" t="s">
        <v>144</v>
      </c>
      <c r="AF428" s="32" t="s">
        <v>1184</v>
      </c>
      <c r="AG428" s="29" t="s">
        <v>1235</v>
      </c>
      <c r="AH428" s="16" t="s">
        <v>55</v>
      </c>
      <c r="AI428" s="16" t="s">
        <v>1230</v>
      </c>
      <c r="AJ428" s="16" t="s">
        <v>1231</v>
      </c>
      <c r="AK428" s="29" t="s">
        <v>1234</v>
      </c>
      <c r="AL428" s="16" t="s">
        <v>1232</v>
      </c>
      <c r="AM428" s="16" t="s">
        <v>1231</v>
      </c>
      <c r="AN428" s="16" t="s">
        <v>56</v>
      </c>
      <c r="AO428" s="16" t="s">
        <v>1233</v>
      </c>
      <c r="AP428" s="16" t="s">
        <v>1233</v>
      </c>
      <c r="AQ428" s="16" t="s">
        <v>1233</v>
      </c>
      <c r="AR428" s="29" t="s">
        <v>1237</v>
      </c>
      <c r="AS428" s="16" t="s">
        <v>178</v>
      </c>
      <c r="AT428" s="29" t="s">
        <v>1238</v>
      </c>
      <c r="AU428" s="29" t="s">
        <v>1239</v>
      </c>
      <c r="AV428" s="17" t="s">
        <v>1136</v>
      </c>
      <c r="AW428" s="17" t="s">
        <v>1135</v>
      </c>
    </row>
    <row r="429" spans="1:50" s="9" customFormat="1" ht="49.9" customHeight="1">
      <c r="A429" s="16" t="s">
        <v>133</v>
      </c>
      <c r="B429" s="16" t="s">
        <v>134</v>
      </c>
      <c r="C429" s="16">
        <v>2017</v>
      </c>
      <c r="D429" s="16" t="s">
        <v>135</v>
      </c>
      <c r="E429" s="16">
        <v>53</v>
      </c>
      <c r="F429" s="16" t="s">
        <v>136</v>
      </c>
      <c r="G429" s="17" t="s">
        <v>1169</v>
      </c>
      <c r="H429" s="16" t="s">
        <v>197</v>
      </c>
      <c r="I429" s="89"/>
      <c r="J429" s="89"/>
      <c r="K429" s="89"/>
      <c r="L429" s="16" t="s">
        <v>198</v>
      </c>
      <c r="M429" s="25">
        <v>835200</v>
      </c>
      <c r="N429" s="89"/>
      <c r="O429" s="89"/>
      <c r="P429" s="89"/>
      <c r="Q429" s="16" t="s">
        <v>198</v>
      </c>
      <c r="R429" s="16" t="s">
        <v>176</v>
      </c>
      <c r="S429" s="16" t="s">
        <v>52</v>
      </c>
      <c r="T429" s="16" t="s">
        <v>199</v>
      </c>
      <c r="U429" s="18">
        <v>42736</v>
      </c>
      <c r="V429" s="25">
        <f t="shared" si="2"/>
        <v>720000</v>
      </c>
      <c r="W429" s="25">
        <v>835200</v>
      </c>
      <c r="X429" s="16" t="s">
        <v>1246</v>
      </c>
      <c r="Y429" s="16" t="s">
        <v>53</v>
      </c>
      <c r="Z429" s="16" t="s">
        <v>1245</v>
      </c>
      <c r="AA429" s="16" t="s">
        <v>142</v>
      </c>
      <c r="AB429" s="16" t="s">
        <v>197</v>
      </c>
      <c r="AC429" s="25" t="s">
        <v>1236</v>
      </c>
      <c r="AD429" s="18">
        <v>42736</v>
      </c>
      <c r="AE429" s="16" t="s">
        <v>144</v>
      </c>
      <c r="AF429" s="32" t="s">
        <v>1185</v>
      </c>
      <c r="AG429" s="29" t="s">
        <v>1235</v>
      </c>
      <c r="AH429" s="16" t="s">
        <v>55</v>
      </c>
      <c r="AI429" s="16" t="s">
        <v>1230</v>
      </c>
      <c r="AJ429" s="16" t="s">
        <v>1231</v>
      </c>
      <c r="AK429" s="29" t="s">
        <v>1234</v>
      </c>
      <c r="AL429" s="16" t="s">
        <v>1232</v>
      </c>
      <c r="AM429" s="16" t="s">
        <v>1231</v>
      </c>
      <c r="AN429" s="16" t="s">
        <v>56</v>
      </c>
      <c r="AO429" s="16" t="s">
        <v>1233</v>
      </c>
      <c r="AP429" s="16" t="s">
        <v>1233</v>
      </c>
      <c r="AQ429" s="16" t="s">
        <v>1233</v>
      </c>
      <c r="AR429" s="29" t="s">
        <v>1237</v>
      </c>
      <c r="AS429" s="16" t="s">
        <v>148</v>
      </c>
      <c r="AT429" s="29" t="s">
        <v>1238</v>
      </c>
      <c r="AU429" s="29" t="s">
        <v>1239</v>
      </c>
      <c r="AV429" s="17" t="s">
        <v>1134</v>
      </c>
      <c r="AW429" s="17" t="s">
        <v>1133</v>
      </c>
    </row>
    <row r="430" spans="1:50" s="9" customFormat="1" ht="49.9" customHeight="1">
      <c r="A430" s="16" t="s">
        <v>133</v>
      </c>
      <c r="B430" s="16" t="s">
        <v>134</v>
      </c>
      <c r="C430" s="16">
        <v>2017</v>
      </c>
      <c r="D430" s="16" t="s">
        <v>135</v>
      </c>
      <c r="E430" s="16">
        <v>54</v>
      </c>
      <c r="F430" s="16" t="s">
        <v>136</v>
      </c>
      <c r="G430" s="17" t="s">
        <v>1170</v>
      </c>
      <c r="H430" s="16" t="s">
        <v>200</v>
      </c>
      <c r="I430" s="89"/>
      <c r="J430" s="89"/>
      <c r="K430" s="89"/>
      <c r="L430" s="16" t="s">
        <v>201</v>
      </c>
      <c r="M430" s="25">
        <v>232418.04</v>
      </c>
      <c r="N430" s="89"/>
      <c r="O430" s="89"/>
      <c r="P430" s="89"/>
      <c r="Q430" s="16" t="s">
        <v>201</v>
      </c>
      <c r="R430" s="16" t="s">
        <v>176</v>
      </c>
      <c r="S430" s="16" t="s">
        <v>52</v>
      </c>
      <c r="T430" s="16" t="s">
        <v>202</v>
      </c>
      <c r="U430" s="18" t="s">
        <v>203</v>
      </c>
      <c r="V430" s="25">
        <f t="shared" si="2"/>
        <v>200360.37931034484</v>
      </c>
      <c r="W430" s="25">
        <v>232418.04</v>
      </c>
      <c r="X430" s="16" t="s">
        <v>1246</v>
      </c>
      <c r="Y430" s="16" t="s">
        <v>53</v>
      </c>
      <c r="Z430" s="16" t="s">
        <v>1245</v>
      </c>
      <c r="AA430" s="16" t="s">
        <v>142</v>
      </c>
      <c r="AB430" s="16" t="s">
        <v>200</v>
      </c>
      <c r="AC430" s="25" t="s">
        <v>1236</v>
      </c>
      <c r="AD430" s="18">
        <v>42736</v>
      </c>
      <c r="AE430" s="16" t="s">
        <v>144</v>
      </c>
      <c r="AF430" s="32" t="s">
        <v>1186</v>
      </c>
      <c r="AG430" s="29" t="s">
        <v>1235</v>
      </c>
      <c r="AH430" s="16" t="s">
        <v>55</v>
      </c>
      <c r="AI430" s="16" t="s">
        <v>1230</v>
      </c>
      <c r="AJ430" s="16" t="s">
        <v>1231</v>
      </c>
      <c r="AK430" s="29" t="s">
        <v>1234</v>
      </c>
      <c r="AL430" s="16" t="s">
        <v>1232</v>
      </c>
      <c r="AM430" s="16" t="s">
        <v>1231</v>
      </c>
      <c r="AN430" s="16" t="s">
        <v>56</v>
      </c>
      <c r="AO430" s="16" t="s">
        <v>1233</v>
      </c>
      <c r="AP430" s="16" t="s">
        <v>1233</v>
      </c>
      <c r="AQ430" s="16" t="s">
        <v>1233</v>
      </c>
      <c r="AR430" s="29" t="s">
        <v>1237</v>
      </c>
      <c r="AS430" s="16" t="s">
        <v>148</v>
      </c>
      <c r="AT430" s="29" t="s">
        <v>1238</v>
      </c>
      <c r="AU430" s="29" t="s">
        <v>1239</v>
      </c>
      <c r="AV430" s="17" t="s">
        <v>1132</v>
      </c>
      <c r="AW430" s="17" t="s">
        <v>1131</v>
      </c>
      <c r="AX430" s="10"/>
    </row>
    <row r="431" spans="1:50" s="9" customFormat="1" ht="49.9" customHeight="1">
      <c r="A431" s="16" t="s">
        <v>133</v>
      </c>
      <c r="B431" s="19" t="s">
        <v>330</v>
      </c>
      <c r="C431" s="16">
        <v>2017</v>
      </c>
      <c r="D431" s="16" t="s">
        <v>135</v>
      </c>
      <c r="E431" s="16">
        <v>83</v>
      </c>
      <c r="F431" s="16" t="s">
        <v>136</v>
      </c>
      <c r="G431" s="17" t="s">
        <v>1171</v>
      </c>
      <c r="H431" s="16" t="s">
        <v>204</v>
      </c>
      <c r="I431" s="89"/>
      <c r="J431" s="89"/>
      <c r="K431" s="89"/>
      <c r="L431" s="16" t="s">
        <v>205</v>
      </c>
      <c r="M431" s="25">
        <v>10149999.960000001</v>
      </c>
      <c r="N431" s="89"/>
      <c r="O431" s="89"/>
      <c r="P431" s="89"/>
      <c r="Q431" s="16" t="s">
        <v>205</v>
      </c>
      <c r="R431" s="16" t="s">
        <v>64</v>
      </c>
      <c r="S431" s="16" t="s">
        <v>52</v>
      </c>
      <c r="T431" s="16" t="s">
        <v>206</v>
      </c>
      <c r="U431" s="18">
        <v>42768</v>
      </c>
      <c r="V431" s="25">
        <f t="shared" si="2"/>
        <v>8749999.9655172434</v>
      </c>
      <c r="W431" s="25">
        <v>10149999.960000001</v>
      </c>
      <c r="X431" s="16" t="s">
        <v>305</v>
      </c>
      <c r="Y431" s="16" t="s">
        <v>53</v>
      </c>
      <c r="Z431" s="16" t="s">
        <v>1245</v>
      </c>
      <c r="AA431" s="16" t="s">
        <v>142</v>
      </c>
      <c r="AB431" s="16" t="s">
        <v>204</v>
      </c>
      <c r="AC431" s="25" t="s">
        <v>1236</v>
      </c>
      <c r="AD431" s="18">
        <v>42736</v>
      </c>
      <c r="AE431" s="18" t="s">
        <v>144</v>
      </c>
      <c r="AF431" s="32" t="s">
        <v>1187</v>
      </c>
      <c r="AG431" s="29" t="s">
        <v>1235</v>
      </c>
      <c r="AH431" s="16" t="s">
        <v>55</v>
      </c>
      <c r="AI431" s="16" t="s">
        <v>1230</v>
      </c>
      <c r="AJ431" s="16" t="s">
        <v>1231</v>
      </c>
      <c r="AK431" s="29" t="s">
        <v>1234</v>
      </c>
      <c r="AL431" s="16" t="s">
        <v>1232</v>
      </c>
      <c r="AM431" s="16" t="s">
        <v>1231</v>
      </c>
      <c r="AN431" s="16" t="s">
        <v>56</v>
      </c>
      <c r="AO431" s="16" t="s">
        <v>1233</v>
      </c>
      <c r="AP431" s="16" t="s">
        <v>1233</v>
      </c>
      <c r="AQ431" s="16" t="s">
        <v>1233</v>
      </c>
      <c r="AR431" s="29" t="s">
        <v>1237</v>
      </c>
      <c r="AS431" s="16" t="s">
        <v>148</v>
      </c>
      <c r="AT431" s="29" t="s">
        <v>1238</v>
      </c>
      <c r="AU431" s="29" t="s">
        <v>1239</v>
      </c>
      <c r="AV431" s="17" t="s">
        <v>1130</v>
      </c>
      <c r="AW431" s="17" t="s">
        <v>1129</v>
      </c>
    </row>
    <row r="432" spans="1:50" s="9" customFormat="1" ht="49.9" customHeight="1">
      <c r="A432" s="16" t="s">
        <v>133</v>
      </c>
      <c r="B432" s="16" t="s">
        <v>134</v>
      </c>
      <c r="C432" s="16">
        <v>2017</v>
      </c>
      <c r="D432" s="16" t="s">
        <v>135</v>
      </c>
      <c r="E432" s="16">
        <v>86</v>
      </c>
      <c r="F432" s="16" t="s">
        <v>136</v>
      </c>
      <c r="G432" s="17" t="s">
        <v>1172</v>
      </c>
      <c r="H432" s="16" t="s">
        <v>207</v>
      </c>
      <c r="I432" s="89"/>
      <c r="J432" s="89"/>
      <c r="K432" s="89"/>
      <c r="L432" s="16" t="s">
        <v>208</v>
      </c>
      <c r="M432" s="25">
        <v>1227744</v>
      </c>
      <c r="N432" s="89"/>
      <c r="O432" s="89"/>
      <c r="P432" s="89"/>
      <c r="Q432" s="16" t="s">
        <v>208</v>
      </c>
      <c r="R432" s="16" t="s">
        <v>139</v>
      </c>
      <c r="S432" s="16" t="s">
        <v>52</v>
      </c>
      <c r="T432" s="16" t="s">
        <v>209</v>
      </c>
      <c r="U432" s="18" t="s">
        <v>203</v>
      </c>
      <c r="V432" s="25">
        <f t="shared" si="2"/>
        <v>1058400</v>
      </c>
      <c r="W432" s="25">
        <v>1227744</v>
      </c>
      <c r="X432" s="16" t="s">
        <v>1246</v>
      </c>
      <c r="Y432" s="16" t="s">
        <v>53</v>
      </c>
      <c r="Z432" s="16" t="s">
        <v>1245</v>
      </c>
      <c r="AA432" s="16" t="s">
        <v>142</v>
      </c>
      <c r="AB432" s="16" t="s">
        <v>207</v>
      </c>
      <c r="AC432" s="25" t="s">
        <v>1236</v>
      </c>
      <c r="AD432" s="18">
        <v>42736</v>
      </c>
      <c r="AE432" s="16" t="s">
        <v>144</v>
      </c>
      <c r="AF432" s="32" t="s">
        <v>1188</v>
      </c>
      <c r="AG432" s="29" t="s">
        <v>1235</v>
      </c>
      <c r="AH432" s="16" t="s">
        <v>55</v>
      </c>
      <c r="AI432" s="16" t="s">
        <v>1230</v>
      </c>
      <c r="AJ432" s="16" t="s">
        <v>1231</v>
      </c>
      <c r="AK432" s="29" t="s">
        <v>1234</v>
      </c>
      <c r="AL432" s="16" t="s">
        <v>1232</v>
      </c>
      <c r="AM432" s="16" t="s">
        <v>1231</v>
      </c>
      <c r="AN432" s="16" t="s">
        <v>56</v>
      </c>
      <c r="AO432" s="16" t="s">
        <v>1233</v>
      </c>
      <c r="AP432" s="16" t="s">
        <v>1233</v>
      </c>
      <c r="AQ432" s="16" t="s">
        <v>1233</v>
      </c>
      <c r="AR432" s="29" t="s">
        <v>1237</v>
      </c>
      <c r="AS432" s="16" t="s">
        <v>148</v>
      </c>
      <c r="AT432" s="29" t="s">
        <v>1238</v>
      </c>
      <c r="AU432" s="29" t="s">
        <v>1239</v>
      </c>
      <c r="AV432" s="17" t="s">
        <v>1128</v>
      </c>
      <c r="AW432" s="17" t="s">
        <v>1127</v>
      </c>
    </row>
    <row r="433" spans="1:49" ht="19.899999999999999" customHeight="1">
      <c r="A433" s="92" t="s">
        <v>306</v>
      </c>
      <c r="B433" s="92" t="s">
        <v>75</v>
      </c>
      <c r="C433" s="89">
        <v>2017</v>
      </c>
      <c r="D433" s="89" t="s">
        <v>1189</v>
      </c>
      <c r="E433" s="89">
        <v>80</v>
      </c>
      <c r="F433" s="96" t="s">
        <v>307</v>
      </c>
      <c r="G433" s="88" t="s">
        <v>233</v>
      </c>
      <c r="H433" s="96" t="s">
        <v>1190</v>
      </c>
      <c r="I433" s="94"/>
      <c r="J433" s="94"/>
      <c r="K433" s="94"/>
      <c r="L433" s="12" t="s">
        <v>855</v>
      </c>
      <c r="M433" s="25">
        <v>173038.05</v>
      </c>
      <c r="N433" s="99"/>
      <c r="O433" s="99"/>
      <c r="P433" s="99"/>
      <c r="Q433" s="89" t="s">
        <v>855</v>
      </c>
      <c r="R433" s="96" t="s">
        <v>313</v>
      </c>
      <c r="S433" s="96" t="s">
        <v>314</v>
      </c>
      <c r="T433" s="98">
        <v>7</v>
      </c>
      <c r="U433" s="97" t="s">
        <v>1191</v>
      </c>
      <c r="V433" s="91">
        <v>149170.73000000001</v>
      </c>
      <c r="W433" s="91">
        <v>173038.05</v>
      </c>
      <c r="X433" s="89" t="s">
        <v>1246</v>
      </c>
      <c r="Y433" s="89" t="s">
        <v>53</v>
      </c>
      <c r="Z433" s="89" t="s">
        <v>1245</v>
      </c>
      <c r="AA433" s="98" t="s">
        <v>80</v>
      </c>
      <c r="AB433" s="96" t="s">
        <v>1190</v>
      </c>
      <c r="AC433" s="89" t="s">
        <v>1236</v>
      </c>
      <c r="AD433" s="97" t="s">
        <v>1192</v>
      </c>
      <c r="AE433" s="97" t="s">
        <v>1193</v>
      </c>
      <c r="AF433" s="88" t="s">
        <v>259</v>
      </c>
      <c r="AG433" s="88" t="s">
        <v>1235</v>
      </c>
      <c r="AH433" s="89" t="s">
        <v>55</v>
      </c>
      <c r="AI433" s="89" t="s">
        <v>1230</v>
      </c>
      <c r="AJ433" s="89" t="s">
        <v>1231</v>
      </c>
      <c r="AK433" s="88" t="s">
        <v>1234</v>
      </c>
      <c r="AL433" s="89" t="s">
        <v>1232</v>
      </c>
      <c r="AM433" s="89" t="s">
        <v>1231</v>
      </c>
      <c r="AN433" s="89" t="s">
        <v>56</v>
      </c>
      <c r="AO433" s="89" t="s">
        <v>1233</v>
      </c>
      <c r="AP433" s="89" t="s">
        <v>1233</v>
      </c>
      <c r="AQ433" s="89" t="s">
        <v>1233</v>
      </c>
      <c r="AR433" s="88" t="s">
        <v>1237</v>
      </c>
      <c r="AS433" s="96" t="s">
        <v>148</v>
      </c>
      <c r="AT433" s="88" t="s">
        <v>1238</v>
      </c>
      <c r="AU433" s="88" t="s">
        <v>1239</v>
      </c>
      <c r="AV433" s="88" t="s">
        <v>1254</v>
      </c>
      <c r="AW433" s="88" t="s">
        <v>1255</v>
      </c>
    </row>
    <row r="434" spans="1:49" ht="19.899999999999999" customHeight="1">
      <c r="A434" s="92"/>
      <c r="B434" s="92"/>
      <c r="C434" s="89"/>
      <c r="D434" s="89"/>
      <c r="E434" s="89"/>
      <c r="F434" s="96"/>
      <c r="G434" s="88"/>
      <c r="H434" s="96"/>
      <c r="I434" s="94"/>
      <c r="J434" s="94"/>
      <c r="K434" s="94"/>
      <c r="L434" s="12" t="s">
        <v>1194</v>
      </c>
      <c r="M434" s="25">
        <v>190341.85</v>
      </c>
      <c r="N434" s="99"/>
      <c r="O434" s="99"/>
      <c r="P434" s="99"/>
      <c r="Q434" s="89"/>
      <c r="R434" s="96"/>
      <c r="S434" s="96"/>
      <c r="T434" s="98"/>
      <c r="U434" s="97"/>
      <c r="V434" s="91"/>
      <c r="W434" s="91"/>
      <c r="X434" s="89"/>
      <c r="Y434" s="89"/>
      <c r="Z434" s="89"/>
      <c r="AA434" s="98"/>
      <c r="AB434" s="96"/>
      <c r="AC434" s="89"/>
      <c r="AD434" s="97"/>
      <c r="AE434" s="97"/>
      <c r="AF434" s="88"/>
      <c r="AG434" s="88"/>
      <c r="AH434" s="89"/>
      <c r="AI434" s="89"/>
      <c r="AJ434" s="89"/>
      <c r="AK434" s="88"/>
      <c r="AL434" s="89"/>
      <c r="AM434" s="89"/>
      <c r="AN434" s="89"/>
      <c r="AO434" s="89"/>
      <c r="AP434" s="89"/>
      <c r="AQ434" s="89"/>
      <c r="AR434" s="88"/>
      <c r="AS434" s="96"/>
      <c r="AT434" s="88"/>
      <c r="AU434" s="88"/>
      <c r="AV434" s="88"/>
      <c r="AW434" s="88"/>
    </row>
    <row r="435" spans="1:49" ht="19.899999999999999" customHeight="1">
      <c r="A435" s="92"/>
      <c r="B435" s="92"/>
      <c r="C435" s="89"/>
      <c r="D435" s="89"/>
      <c r="E435" s="89"/>
      <c r="F435" s="96"/>
      <c r="G435" s="88"/>
      <c r="H435" s="96"/>
      <c r="I435" s="94"/>
      <c r="J435" s="94"/>
      <c r="K435" s="94"/>
      <c r="L435" s="12" t="s">
        <v>1195</v>
      </c>
      <c r="M435" s="25">
        <v>207724.13</v>
      </c>
      <c r="N435" s="99"/>
      <c r="O435" s="99"/>
      <c r="P435" s="99"/>
      <c r="Q435" s="89"/>
      <c r="R435" s="96"/>
      <c r="S435" s="96"/>
      <c r="T435" s="98"/>
      <c r="U435" s="97"/>
      <c r="V435" s="91"/>
      <c r="W435" s="91"/>
      <c r="X435" s="89"/>
      <c r="Y435" s="89"/>
      <c r="Z435" s="89"/>
      <c r="AA435" s="98"/>
      <c r="AB435" s="96"/>
      <c r="AC435" s="89"/>
      <c r="AD435" s="97"/>
      <c r="AE435" s="97"/>
      <c r="AF435" s="88"/>
      <c r="AG435" s="88"/>
      <c r="AH435" s="89"/>
      <c r="AI435" s="89"/>
      <c r="AJ435" s="89"/>
      <c r="AK435" s="88"/>
      <c r="AL435" s="89"/>
      <c r="AM435" s="89"/>
      <c r="AN435" s="89"/>
      <c r="AO435" s="89"/>
      <c r="AP435" s="89"/>
      <c r="AQ435" s="89"/>
      <c r="AR435" s="88"/>
      <c r="AS435" s="96"/>
      <c r="AT435" s="88"/>
      <c r="AU435" s="88"/>
      <c r="AV435" s="88"/>
      <c r="AW435" s="88"/>
    </row>
    <row r="436" spans="1:49" ht="19.899999999999999" customHeight="1">
      <c r="A436" s="92" t="s">
        <v>306</v>
      </c>
      <c r="B436" s="92" t="s">
        <v>75</v>
      </c>
      <c r="C436" s="89">
        <v>2017</v>
      </c>
      <c r="D436" s="89" t="s">
        <v>1189</v>
      </c>
      <c r="E436" s="89">
        <v>108</v>
      </c>
      <c r="F436" s="96" t="s">
        <v>307</v>
      </c>
      <c r="G436" s="88" t="s">
        <v>233</v>
      </c>
      <c r="H436" s="96" t="s">
        <v>1196</v>
      </c>
      <c r="I436" s="94"/>
      <c r="J436" s="94"/>
      <c r="K436" s="94"/>
      <c r="L436" s="12" t="s">
        <v>89</v>
      </c>
      <c r="M436" s="25">
        <v>164841.79999999999</v>
      </c>
      <c r="N436" s="99"/>
      <c r="O436" s="99"/>
      <c r="P436" s="99"/>
      <c r="Q436" s="89" t="s">
        <v>85</v>
      </c>
      <c r="R436" s="96" t="s">
        <v>313</v>
      </c>
      <c r="S436" s="96" t="s">
        <v>314</v>
      </c>
      <c r="T436" s="98">
        <v>15</v>
      </c>
      <c r="U436" s="97" t="s">
        <v>1197</v>
      </c>
      <c r="V436" s="91">
        <v>135000</v>
      </c>
      <c r="W436" s="91">
        <v>156600</v>
      </c>
      <c r="X436" s="89" t="s">
        <v>1246</v>
      </c>
      <c r="Y436" s="89" t="s">
        <v>53</v>
      </c>
      <c r="Z436" s="89" t="s">
        <v>1245</v>
      </c>
      <c r="AA436" s="98" t="s">
        <v>80</v>
      </c>
      <c r="AB436" s="96" t="s">
        <v>1196</v>
      </c>
      <c r="AC436" s="89" t="s">
        <v>1236</v>
      </c>
      <c r="AD436" s="97">
        <v>42741</v>
      </c>
      <c r="AE436" s="97" t="s">
        <v>1198</v>
      </c>
      <c r="AF436" s="88" t="s">
        <v>259</v>
      </c>
      <c r="AG436" s="88" t="s">
        <v>1235</v>
      </c>
      <c r="AH436" s="89" t="s">
        <v>55</v>
      </c>
      <c r="AI436" s="89" t="s">
        <v>1230</v>
      </c>
      <c r="AJ436" s="89" t="s">
        <v>1231</v>
      </c>
      <c r="AK436" s="88" t="s">
        <v>1234</v>
      </c>
      <c r="AL436" s="89" t="s">
        <v>1232</v>
      </c>
      <c r="AM436" s="89" t="s">
        <v>1231</v>
      </c>
      <c r="AN436" s="89" t="s">
        <v>56</v>
      </c>
      <c r="AO436" s="89" t="s">
        <v>1233</v>
      </c>
      <c r="AP436" s="89" t="s">
        <v>1233</v>
      </c>
      <c r="AQ436" s="89" t="s">
        <v>1233</v>
      </c>
      <c r="AR436" s="88" t="s">
        <v>1237</v>
      </c>
      <c r="AS436" s="96" t="s">
        <v>148</v>
      </c>
      <c r="AT436" s="88" t="s">
        <v>1238</v>
      </c>
      <c r="AU436" s="88" t="s">
        <v>1239</v>
      </c>
      <c r="AV436" s="88" t="s">
        <v>1254</v>
      </c>
      <c r="AW436" s="88" t="s">
        <v>1255</v>
      </c>
    </row>
    <row r="437" spans="1:49" ht="19.899999999999999" customHeight="1">
      <c r="A437" s="92"/>
      <c r="B437" s="92"/>
      <c r="C437" s="89"/>
      <c r="D437" s="89"/>
      <c r="E437" s="89"/>
      <c r="F437" s="96"/>
      <c r="G437" s="88"/>
      <c r="H437" s="96"/>
      <c r="I437" s="94"/>
      <c r="J437" s="94"/>
      <c r="K437" s="94"/>
      <c r="L437" s="12" t="s">
        <v>85</v>
      </c>
      <c r="M437" s="25">
        <v>156600</v>
      </c>
      <c r="N437" s="99"/>
      <c r="O437" s="99"/>
      <c r="P437" s="99"/>
      <c r="Q437" s="89"/>
      <c r="R437" s="96"/>
      <c r="S437" s="96"/>
      <c r="T437" s="98"/>
      <c r="U437" s="97"/>
      <c r="V437" s="91"/>
      <c r="W437" s="91"/>
      <c r="X437" s="89"/>
      <c r="Y437" s="89"/>
      <c r="Z437" s="89"/>
      <c r="AA437" s="98"/>
      <c r="AB437" s="96"/>
      <c r="AC437" s="89"/>
      <c r="AD437" s="97"/>
      <c r="AE437" s="97"/>
      <c r="AF437" s="88"/>
      <c r="AG437" s="88"/>
      <c r="AH437" s="89"/>
      <c r="AI437" s="89"/>
      <c r="AJ437" s="89"/>
      <c r="AK437" s="88"/>
      <c r="AL437" s="89"/>
      <c r="AM437" s="89"/>
      <c r="AN437" s="89"/>
      <c r="AO437" s="89"/>
      <c r="AP437" s="89"/>
      <c r="AQ437" s="89"/>
      <c r="AR437" s="88"/>
      <c r="AS437" s="96"/>
      <c r="AT437" s="88"/>
      <c r="AU437" s="88"/>
      <c r="AV437" s="88"/>
      <c r="AW437" s="88"/>
    </row>
    <row r="438" spans="1:49" ht="19.899999999999999" customHeight="1">
      <c r="A438" s="92"/>
      <c r="B438" s="92"/>
      <c r="C438" s="89"/>
      <c r="D438" s="89"/>
      <c r="E438" s="89"/>
      <c r="F438" s="96"/>
      <c r="G438" s="88"/>
      <c r="H438" s="96"/>
      <c r="I438" s="94"/>
      <c r="J438" s="94"/>
      <c r="K438" s="94"/>
      <c r="L438" s="12" t="s">
        <v>1199</v>
      </c>
      <c r="M438" s="25">
        <v>159801.60000000001</v>
      </c>
      <c r="N438" s="99"/>
      <c r="O438" s="99"/>
      <c r="P438" s="99"/>
      <c r="Q438" s="89"/>
      <c r="R438" s="96"/>
      <c r="S438" s="96"/>
      <c r="T438" s="98"/>
      <c r="U438" s="97"/>
      <c r="V438" s="91"/>
      <c r="W438" s="91"/>
      <c r="X438" s="89"/>
      <c r="Y438" s="89"/>
      <c r="Z438" s="89"/>
      <c r="AA438" s="98"/>
      <c r="AB438" s="96"/>
      <c r="AC438" s="89"/>
      <c r="AD438" s="97"/>
      <c r="AE438" s="97"/>
      <c r="AF438" s="88"/>
      <c r="AG438" s="88"/>
      <c r="AH438" s="89"/>
      <c r="AI438" s="89"/>
      <c r="AJ438" s="89"/>
      <c r="AK438" s="88"/>
      <c r="AL438" s="89"/>
      <c r="AM438" s="89"/>
      <c r="AN438" s="89"/>
      <c r="AO438" s="89"/>
      <c r="AP438" s="89"/>
      <c r="AQ438" s="89"/>
      <c r="AR438" s="88"/>
      <c r="AS438" s="96"/>
      <c r="AT438" s="88"/>
      <c r="AU438" s="88"/>
      <c r="AV438" s="88"/>
      <c r="AW438" s="88"/>
    </row>
    <row r="439" spans="1:49" s="14" customFormat="1" ht="49.9" customHeight="1">
      <c r="A439" s="19" t="s">
        <v>306</v>
      </c>
      <c r="B439" s="19" t="s">
        <v>75</v>
      </c>
      <c r="C439" s="16">
        <v>2017</v>
      </c>
      <c r="D439" s="16" t="s">
        <v>1189</v>
      </c>
      <c r="E439" s="16">
        <v>109</v>
      </c>
      <c r="F439" s="21" t="s">
        <v>1200</v>
      </c>
      <c r="G439" s="17" t="s">
        <v>1169</v>
      </c>
      <c r="H439" s="21" t="s">
        <v>1201</v>
      </c>
      <c r="I439" s="16"/>
      <c r="J439" s="16"/>
      <c r="K439" s="16"/>
      <c r="L439" s="21" t="s">
        <v>1202</v>
      </c>
      <c r="M439" s="25">
        <v>23078.5</v>
      </c>
      <c r="N439" s="21"/>
      <c r="O439" s="21"/>
      <c r="P439" s="21"/>
      <c r="Q439" s="21" t="s">
        <v>1202</v>
      </c>
      <c r="R439" s="21" t="s">
        <v>313</v>
      </c>
      <c r="S439" s="21" t="s">
        <v>314</v>
      </c>
      <c r="T439" s="19">
        <v>14</v>
      </c>
      <c r="U439" s="24" t="s">
        <v>1203</v>
      </c>
      <c r="V439" s="25">
        <v>20412.5</v>
      </c>
      <c r="W439" s="25">
        <v>23678.5</v>
      </c>
      <c r="X439" s="16" t="s">
        <v>1246</v>
      </c>
      <c r="Y439" s="16" t="s">
        <v>53</v>
      </c>
      <c r="Z439" s="16" t="s">
        <v>1245</v>
      </c>
      <c r="AA439" s="19" t="s">
        <v>80</v>
      </c>
      <c r="AB439" s="21" t="s">
        <v>1201</v>
      </c>
      <c r="AC439" s="16" t="s">
        <v>1236</v>
      </c>
      <c r="AD439" s="24" t="s">
        <v>1204</v>
      </c>
      <c r="AE439" s="24" t="s">
        <v>1205</v>
      </c>
      <c r="AF439" s="32" t="s">
        <v>1187</v>
      </c>
      <c r="AG439" s="29" t="s">
        <v>1235</v>
      </c>
      <c r="AH439" s="16" t="s">
        <v>55</v>
      </c>
      <c r="AI439" s="16" t="s">
        <v>1230</v>
      </c>
      <c r="AJ439" s="16" t="s">
        <v>1231</v>
      </c>
      <c r="AK439" s="29" t="s">
        <v>1234</v>
      </c>
      <c r="AL439" s="16" t="s">
        <v>1232</v>
      </c>
      <c r="AM439" s="16" t="s">
        <v>1231</v>
      </c>
      <c r="AN439" s="16" t="s">
        <v>56</v>
      </c>
      <c r="AO439" s="16" t="s">
        <v>1233</v>
      </c>
      <c r="AP439" s="16" t="s">
        <v>1233</v>
      </c>
      <c r="AQ439" s="16" t="s">
        <v>1233</v>
      </c>
      <c r="AR439" s="29" t="s">
        <v>1237</v>
      </c>
      <c r="AS439" s="21" t="s">
        <v>148</v>
      </c>
      <c r="AT439" s="29" t="s">
        <v>1238</v>
      </c>
      <c r="AU439" s="29" t="s">
        <v>1239</v>
      </c>
      <c r="AV439" s="17" t="s">
        <v>1134</v>
      </c>
      <c r="AW439" s="17" t="s">
        <v>1133</v>
      </c>
    </row>
    <row r="440" spans="1:49" s="13" customFormat="1" ht="19.899999999999999" customHeight="1">
      <c r="A440" s="89" t="s">
        <v>133</v>
      </c>
      <c r="B440" s="92" t="s">
        <v>75</v>
      </c>
      <c r="C440" s="89">
        <v>2017</v>
      </c>
      <c r="D440" s="89" t="s">
        <v>1029</v>
      </c>
      <c r="E440" s="89">
        <v>170</v>
      </c>
      <c r="F440" s="89" t="s">
        <v>51</v>
      </c>
      <c r="G440" s="88" t="s">
        <v>1224</v>
      </c>
      <c r="H440" s="94" t="s">
        <v>1206</v>
      </c>
      <c r="I440" s="22" t="s">
        <v>846</v>
      </c>
      <c r="J440" s="22" t="s">
        <v>1207</v>
      </c>
      <c r="K440" s="22" t="s">
        <v>659</v>
      </c>
      <c r="L440" s="20"/>
      <c r="M440" s="33">
        <v>72036</v>
      </c>
      <c r="N440" s="94" t="s">
        <v>846</v>
      </c>
      <c r="O440" s="94" t="s">
        <v>1207</v>
      </c>
      <c r="P440" s="94" t="s">
        <v>659</v>
      </c>
      <c r="Q440" s="89"/>
      <c r="R440" s="94" t="s">
        <v>1208</v>
      </c>
      <c r="S440" s="94" t="s">
        <v>52</v>
      </c>
      <c r="T440" s="94">
        <v>22</v>
      </c>
      <c r="U440" s="93">
        <v>42743</v>
      </c>
      <c r="V440" s="91">
        <v>62100</v>
      </c>
      <c r="W440" s="91">
        <v>72036</v>
      </c>
      <c r="X440" s="89" t="s">
        <v>1246</v>
      </c>
      <c r="Y440" s="89" t="s">
        <v>53</v>
      </c>
      <c r="Z440" s="89" t="s">
        <v>1245</v>
      </c>
      <c r="AA440" s="94" t="s">
        <v>80</v>
      </c>
      <c r="AB440" s="94" t="s">
        <v>1206</v>
      </c>
      <c r="AC440" s="89" t="s">
        <v>1236</v>
      </c>
      <c r="AD440" s="93">
        <v>42743</v>
      </c>
      <c r="AE440" s="93">
        <v>42924</v>
      </c>
      <c r="AF440" s="88" t="s">
        <v>1248</v>
      </c>
      <c r="AG440" s="88" t="s">
        <v>1235</v>
      </c>
      <c r="AH440" s="89" t="s">
        <v>55</v>
      </c>
      <c r="AI440" s="89" t="s">
        <v>1230</v>
      </c>
      <c r="AJ440" s="89" t="s">
        <v>1231</v>
      </c>
      <c r="AK440" s="88" t="s">
        <v>1234</v>
      </c>
      <c r="AL440" s="89" t="s">
        <v>1232</v>
      </c>
      <c r="AM440" s="89" t="s">
        <v>1231</v>
      </c>
      <c r="AN440" s="89" t="s">
        <v>56</v>
      </c>
      <c r="AO440" s="89" t="s">
        <v>1233</v>
      </c>
      <c r="AP440" s="89" t="s">
        <v>1233</v>
      </c>
      <c r="AQ440" s="89" t="s">
        <v>1233</v>
      </c>
      <c r="AR440" s="88" t="s">
        <v>1237</v>
      </c>
      <c r="AS440" s="89" t="s">
        <v>1209</v>
      </c>
      <c r="AT440" s="88" t="s">
        <v>1238</v>
      </c>
      <c r="AU440" s="88" t="s">
        <v>1239</v>
      </c>
      <c r="AV440" s="88" t="s">
        <v>1254</v>
      </c>
      <c r="AW440" s="88" t="s">
        <v>1255</v>
      </c>
    </row>
    <row r="441" spans="1:49" s="13" customFormat="1" ht="19.899999999999999" customHeight="1">
      <c r="A441" s="89"/>
      <c r="B441" s="92"/>
      <c r="C441" s="89"/>
      <c r="D441" s="89"/>
      <c r="E441" s="89"/>
      <c r="F441" s="89"/>
      <c r="G441" s="88"/>
      <c r="H441" s="94"/>
      <c r="I441" s="22"/>
      <c r="J441" s="22"/>
      <c r="K441" s="22"/>
      <c r="L441" s="20" t="s">
        <v>1210</v>
      </c>
      <c r="M441" s="33">
        <v>107880</v>
      </c>
      <c r="N441" s="94"/>
      <c r="O441" s="94"/>
      <c r="P441" s="94"/>
      <c r="Q441" s="89"/>
      <c r="R441" s="94"/>
      <c r="S441" s="94"/>
      <c r="T441" s="94"/>
      <c r="U441" s="93"/>
      <c r="V441" s="91"/>
      <c r="W441" s="91"/>
      <c r="X441" s="89"/>
      <c r="Y441" s="89"/>
      <c r="Z441" s="89"/>
      <c r="AA441" s="94"/>
      <c r="AB441" s="94"/>
      <c r="AC441" s="89"/>
      <c r="AD441" s="94"/>
      <c r="AE441" s="94"/>
      <c r="AF441" s="88"/>
      <c r="AG441" s="88"/>
      <c r="AH441" s="89"/>
      <c r="AI441" s="89"/>
      <c r="AJ441" s="89"/>
      <c r="AK441" s="88"/>
      <c r="AL441" s="89"/>
      <c r="AM441" s="89"/>
      <c r="AN441" s="89"/>
      <c r="AO441" s="89"/>
      <c r="AP441" s="89"/>
      <c r="AQ441" s="89"/>
      <c r="AR441" s="88"/>
      <c r="AS441" s="89"/>
      <c r="AT441" s="88"/>
      <c r="AU441" s="88"/>
      <c r="AV441" s="88"/>
      <c r="AW441" s="88"/>
    </row>
    <row r="442" spans="1:49" s="13" customFormat="1" ht="19.899999999999999" customHeight="1">
      <c r="A442" s="89"/>
      <c r="B442" s="92"/>
      <c r="C442" s="89"/>
      <c r="D442" s="89"/>
      <c r="E442" s="89"/>
      <c r="F442" s="89"/>
      <c r="G442" s="88"/>
      <c r="H442" s="94"/>
      <c r="I442" s="22"/>
      <c r="J442" s="22"/>
      <c r="K442" s="22"/>
      <c r="L442" s="20" t="s">
        <v>1211</v>
      </c>
      <c r="M442" s="33">
        <v>123540</v>
      </c>
      <c r="N442" s="94"/>
      <c r="O442" s="94"/>
      <c r="P442" s="94"/>
      <c r="Q442" s="89"/>
      <c r="R442" s="94"/>
      <c r="S442" s="94"/>
      <c r="T442" s="94"/>
      <c r="U442" s="93"/>
      <c r="V442" s="91"/>
      <c r="W442" s="91"/>
      <c r="X442" s="89"/>
      <c r="Y442" s="89"/>
      <c r="Z442" s="89"/>
      <c r="AA442" s="94"/>
      <c r="AB442" s="94"/>
      <c r="AC442" s="89"/>
      <c r="AD442" s="94"/>
      <c r="AE442" s="94"/>
      <c r="AF442" s="88"/>
      <c r="AG442" s="88"/>
      <c r="AH442" s="89"/>
      <c r="AI442" s="89"/>
      <c r="AJ442" s="89"/>
      <c r="AK442" s="88"/>
      <c r="AL442" s="89"/>
      <c r="AM442" s="89"/>
      <c r="AN442" s="89"/>
      <c r="AO442" s="89"/>
      <c r="AP442" s="89"/>
      <c r="AQ442" s="89"/>
      <c r="AR442" s="88"/>
      <c r="AS442" s="89"/>
      <c r="AT442" s="88"/>
      <c r="AU442" s="88"/>
      <c r="AV442" s="88"/>
      <c r="AW442" s="88"/>
    </row>
    <row r="443" spans="1:49" s="13" customFormat="1" ht="19.899999999999999" customHeight="1">
      <c r="A443" s="89" t="s">
        <v>133</v>
      </c>
      <c r="B443" s="92" t="s">
        <v>75</v>
      </c>
      <c r="C443" s="89">
        <v>2017</v>
      </c>
      <c r="D443" s="89" t="s">
        <v>1029</v>
      </c>
      <c r="E443" s="89">
        <v>179</v>
      </c>
      <c r="F443" s="89" t="s">
        <v>51</v>
      </c>
      <c r="G443" s="88" t="s">
        <v>1225</v>
      </c>
      <c r="H443" s="94" t="s">
        <v>1206</v>
      </c>
      <c r="I443" s="22" t="s">
        <v>846</v>
      </c>
      <c r="J443" s="22" t="s">
        <v>1207</v>
      </c>
      <c r="K443" s="22" t="s">
        <v>659</v>
      </c>
      <c r="L443" s="20"/>
      <c r="M443" s="33">
        <v>240120</v>
      </c>
      <c r="N443" s="94" t="s">
        <v>846</v>
      </c>
      <c r="O443" s="94" t="s">
        <v>1207</v>
      </c>
      <c r="P443" s="94" t="s">
        <v>659</v>
      </c>
      <c r="Q443" s="89"/>
      <c r="R443" s="94" t="s">
        <v>1208</v>
      </c>
      <c r="S443" s="94" t="s">
        <v>52</v>
      </c>
      <c r="T443" s="94">
        <v>22</v>
      </c>
      <c r="U443" s="93">
        <v>42743</v>
      </c>
      <c r="V443" s="91">
        <v>207000</v>
      </c>
      <c r="W443" s="91">
        <v>240120</v>
      </c>
      <c r="X443" s="89" t="s">
        <v>1246</v>
      </c>
      <c r="Y443" s="89" t="s">
        <v>53</v>
      </c>
      <c r="Z443" s="89" t="s">
        <v>1245</v>
      </c>
      <c r="AA443" s="94" t="s">
        <v>80</v>
      </c>
      <c r="AB443" s="94" t="s">
        <v>1206</v>
      </c>
      <c r="AC443" s="89" t="s">
        <v>1236</v>
      </c>
      <c r="AD443" s="93">
        <v>42743</v>
      </c>
      <c r="AE443" s="93">
        <v>42924</v>
      </c>
      <c r="AF443" s="88" t="s">
        <v>1247</v>
      </c>
      <c r="AG443" s="88" t="s">
        <v>1235</v>
      </c>
      <c r="AH443" s="89" t="s">
        <v>55</v>
      </c>
      <c r="AI443" s="89" t="s">
        <v>1230</v>
      </c>
      <c r="AJ443" s="89" t="s">
        <v>1231</v>
      </c>
      <c r="AK443" s="88" t="s">
        <v>1234</v>
      </c>
      <c r="AL443" s="89" t="s">
        <v>1232</v>
      </c>
      <c r="AM443" s="89" t="s">
        <v>1231</v>
      </c>
      <c r="AN443" s="89" t="s">
        <v>56</v>
      </c>
      <c r="AO443" s="89" t="s">
        <v>1233</v>
      </c>
      <c r="AP443" s="89" t="s">
        <v>1233</v>
      </c>
      <c r="AQ443" s="89" t="s">
        <v>1233</v>
      </c>
      <c r="AR443" s="88" t="s">
        <v>1237</v>
      </c>
      <c r="AS443" s="89" t="s">
        <v>1209</v>
      </c>
      <c r="AT443" s="88" t="s">
        <v>1238</v>
      </c>
      <c r="AU443" s="88" t="s">
        <v>1239</v>
      </c>
      <c r="AV443" s="88" t="s">
        <v>1256</v>
      </c>
      <c r="AW443" s="88" t="s">
        <v>1257</v>
      </c>
    </row>
    <row r="444" spans="1:49" s="13" customFormat="1" ht="19.899999999999999" customHeight="1">
      <c r="A444" s="89"/>
      <c r="B444" s="92"/>
      <c r="C444" s="89"/>
      <c r="D444" s="89"/>
      <c r="E444" s="89"/>
      <c r="F444" s="89"/>
      <c r="G444" s="88"/>
      <c r="H444" s="94"/>
      <c r="I444" s="22"/>
      <c r="J444" s="22"/>
      <c r="K444" s="22"/>
      <c r="L444" s="20" t="s">
        <v>1210</v>
      </c>
      <c r="M444" s="33">
        <v>319000</v>
      </c>
      <c r="N444" s="94"/>
      <c r="O444" s="94"/>
      <c r="P444" s="94"/>
      <c r="Q444" s="89"/>
      <c r="R444" s="94"/>
      <c r="S444" s="94"/>
      <c r="T444" s="94"/>
      <c r="U444" s="93"/>
      <c r="V444" s="91"/>
      <c r="W444" s="91"/>
      <c r="X444" s="89"/>
      <c r="Y444" s="89"/>
      <c r="Z444" s="89"/>
      <c r="AA444" s="94"/>
      <c r="AB444" s="94"/>
      <c r="AC444" s="89"/>
      <c r="AD444" s="94"/>
      <c r="AE444" s="94"/>
      <c r="AF444" s="88"/>
      <c r="AG444" s="88"/>
      <c r="AH444" s="89"/>
      <c r="AI444" s="89"/>
      <c r="AJ444" s="89"/>
      <c r="AK444" s="88"/>
      <c r="AL444" s="89"/>
      <c r="AM444" s="89"/>
      <c r="AN444" s="89"/>
      <c r="AO444" s="89"/>
      <c r="AP444" s="89"/>
      <c r="AQ444" s="89"/>
      <c r="AR444" s="88"/>
      <c r="AS444" s="89"/>
      <c r="AT444" s="88"/>
      <c r="AU444" s="88"/>
      <c r="AV444" s="88"/>
      <c r="AW444" s="88"/>
    </row>
    <row r="445" spans="1:49" s="13" customFormat="1" ht="19.899999999999999" customHeight="1">
      <c r="A445" s="89"/>
      <c r="B445" s="92"/>
      <c r="C445" s="89"/>
      <c r="D445" s="89"/>
      <c r="E445" s="89"/>
      <c r="F445" s="89"/>
      <c r="G445" s="88"/>
      <c r="H445" s="94"/>
      <c r="I445" s="22"/>
      <c r="J445" s="22"/>
      <c r="K445" s="22"/>
      <c r="L445" s="20" t="s">
        <v>1211</v>
      </c>
      <c r="M445" s="33">
        <v>342200</v>
      </c>
      <c r="N445" s="94"/>
      <c r="O445" s="94"/>
      <c r="P445" s="94"/>
      <c r="Q445" s="89"/>
      <c r="R445" s="94"/>
      <c r="S445" s="94"/>
      <c r="T445" s="94"/>
      <c r="U445" s="93"/>
      <c r="V445" s="91"/>
      <c r="W445" s="91"/>
      <c r="X445" s="89"/>
      <c r="Y445" s="89"/>
      <c r="Z445" s="89"/>
      <c r="AA445" s="94"/>
      <c r="AB445" s="94"/>
      <c r="AC445" s="89"/>
      <c r="AD445" s="94"/>
      <c r="AE445" s="94"/>
      <c r="AF445" s="88"/>
      <c r="AG445" s="88"/>
      <c r="AH445" s="89"/>
      <c r="AI445" s="89"/>
      <c r="AJ445" s="89"/>
      <c r="AK445" s="88"/>
      <c r="AL445" s="89"/>
      <c r="AM445" s="89"/>
      <c r="AN445" s="89"/>
      <c r="AO445" s="89"/>
      <c r="AP445" s="89"/>
      <c r="AQ445" s="89"/>
      <c r="AR445" s="88"/>
      <c r="AS445" s="89"/>
      <c r="AT445" s="88"/>
      <c r="AU445" s="88"/>
      <c r="AV445" s="88"/>
      <c r="AW445" s="88"/>
    </row>
    <row r="446" spans="1:49" s="13" customFormat="1" ht="19.899999999999999" customHeight="1">
      <c r="A446" s="89" t="s">
        <v>133</v>
      </c>
      <c r="B446" s="92" t="s">
        <v>75</v>
      </c>
      <c r="C446" s="89">
        <v>2017</v>
      </c>
      <c r="D446" s="89" t="s">
        <v>1029</v>
      </c>
      <c r="E446" s="89">
        <v>172</v>
      </c>
      <c r="F446" s="89" t="s">
        <v>51</v>
      </c>
      <c r="G446" s="88" t="s">
        <v>1226</v>
      </c>
      <c r="H446" s="94" t="s">
        <v>1212</v>
      </c>
      <c r="I446" s="22" t="s">
        <v>846</v>
      </c>
      <c r="J446" s="22" t="s">
        <v>1207</v>
      </c>
      <c r="K446" s="22" t="s">
        <v>659</v>
      </c>
      <c r="L446" s="20"/>
      <c r="M446" s="33">
        <v>391604.4</v>
      </c>
      <c r="N446" s="94" t="s">
        <v>846</v>
      </c>
      <c r="O446" s="94" t="s">
        <v>1207</v>
      </c>
      <c r="P446" s="94" t="s">
        <v>659</v>
      </c>
      <c r="Q446" s="89"/>
      <c r="R446" s="94" t="s">
        <v>64</v>
      </c>
      <c r="S446" s="94" t="s">
        <v>52</v>
      </c>
      <c r="T446" s="94">
        <v>54</v>
      </c>
      <c r="U446" s="93" t="s">
        <v>1213</v>
      </c>
      <c r="V446" s="91">
        <v>337590</v>
      </c>
      <c r="W446" s="91">
        <v>391604.4</v>
      </c>
      <c r="X446" s="89" t="s">
        <v>1246</v>
      </c>
      <c r="Y446" s="89" t="s">
        <v>53</v>
      </c>
      <c r="Z446" s="89" t="s">
        <v>1245</v>
      </c>
      <c r="AA446" s="94" t="s">
        <v>80</v>
      </c>
      <c r="AB446" s="94" t="s">
        <v>1212</v>
      </c>
      <c r="AC446" s="89" t="s">
        <v>1236</v>
      </c>
      <c r="AD446" s="93" t="s">
        <v>1213</v>
      </c>
      <c r="AE446" s="93" t="s">
        <v>1214</v>
      </c>
      <c r="AF446" s="88" t="s">
        <v>1249</v>
      </c>
      <c r="AG446" s="88" t="s">
        <v>1235</v>
      </c>
      <c r="AH446" s="89" t="s">
        <v>55</v>
      </c>
      <c r="AI446" s="89" t="s">
        <v>1230</v>
      </c>
      <c r="AJ446" s="89" t="s">
        <v>1231</v>
      </c>
      <c r="AK446" s="88" t="s">
        <v>1234</v>
      </c>
      <c r="AL446" s="89" t="s">
        <v>1232</v>
      </c>
      <c r="AM446" s="89" t="s">
        <v>1231</v>
      </c>
      <c r="AN446" s="89" t="s">
        <v>56</v>
      </c>
      <c r="AO446" s="89" t="s">
        <v>1233</v>
      </c>
      <c r="AP446" s="89" t="s">
        <v>1233</v>
      </c>
      <c r="AQ446" s="89" t="s">
        <v>1233</v>
      </c>
      <c r="AR446" s="88" t="s">
        <v>1237</v>
      </c>
      <c r="AS446" s="89" t="s">
        <v>148</v>
      </c>
      <c r="AT446" s="88" t="s">
        <v>1238</v>
      </c>
      <c r="AU446" s="88" t="s">
        <v>1239</v>
      </c>
      <c r="AV446" s="88" t="s">
        <v>1258</v>
      </c>
      <c r="AW446" s="88" t="s">
        <v>1259</v>
      </c>
    </row>
    <row r="447" spans="1:49" s="13" customFormat="1" ht="19.899999999999999" customHeight="1">
      <c r="A447" s="89"/>
      <c r="B447" s="92"/>
      <c r="C447" s="89"/>
      <c r="D447" s="89"/>
      <c r="E447" s="89"/>
      <c r="F447" s="89"/>
      <c r="G447" s="88"/>
      <c r="H447" s="94"/>
      <c r="I447" s="22"/>
      <c r="J447" s="22"/>
      <c r="K447" s="22"/>
      <c r="L447" s="20" t="s">
        <v>1210</v>
      </c>
      <c r="M447" s="33">
        <v>511038</v>
      </c>
      <c r="N447" s="94"/>
      <c r="O447" s="94"/>
      <c r="P447" s="94"/>
      <c r="Q447" s="89"/>
      <c r="R447" s="94"/>
      <c r="S447" s="94"/>
      <c r="T447" s="94"/>
      <c r="U447" s="93"/>
      <c r="V447" s="91"/>
      <c r="W447" s="91"/>
      <c r="X447" s="89"/>
      <c r="Y447" s="89"/>
      <c r="Z447" s="89"/>
      <c r="AA447" s="94"/>
      <c r="AB447" s="94"/>
      <c r="AC447" s="89"/>
      <c r="AD447" s="94"/>
      <c r="AE447" s="94"/>
      <c r="AF447" s="88"/>
      <c r="AG447" s="88"/>
      <c r="AH447" s="89"/>
      <c r="AI447" s="89"/>
      <c r="AJ447" s="89"/>
      <c r="AK447" s="88"/>
      <c r="AL447" s="89"/>
      <c r="AM447" s="89"/>
      <c r="AN447" s="89"/>
      <c r="AO447" s="89"/>
      <c r="AP447" s="89"/>
      <c r="AQ447" s="89"/>
      <c r="AR447" s="88"/>
      <c r="AS447" s="89"/>
      <c r="AT447" s="88"/>
      <c r="AU447" s="88"/>
      <c r="AV447" s="88"/>
      <c r="AW447" s="88"/>
    </row>
    <row r="448" spans="1:49" s="13" customFormat="1" ht="19.899999999999999" customHeight="1">
      <c r="A448" s="89"/>
      <c r="B448" s="92"/>
      <c r="C448" s="89"/>
      <c r="D448" s="89"/>
      <c r="E448" s="89"/>
      <c r="F448" s="89"/>
      <c r="G448" s="88"/>
      <c r="H448" s="94"/>
      <c r="I448" s="22"/>
      <c r="J448" s="22"/>
      <c r="K448" s="22"/>
      <c r="L448" s="20" t="s">
        <v>1211</v>
      </c>
      <c r="M448" s="33">
        <v>417252</v>
      </c>
      <c r="N448" s="94"/>
      <c r="O448" s="94"/>
      <c r="P448" s="94"/>
      <c r="Q448" s="89"/>
      <c r="R448" s="94"/>
      <c r="S448" s="94"/>
      <c r="T448" s="94"/>
      <c r="U448" s="93"/>
      <c r="V448" s="91"/>
      <c r="W448" s="91"/>
      <c r="X448" s="89"/>
      <c r="Y448" s="89"/>
      <c r="Z448" s="89"/>
      <c r="AA448" s="94"/>
      <c r="AB448" s="94"/>
      <c r="AC448" s="89"/>
      <c r="AD448" s="94"/>
      <c r="AE448" s="94"/>
      <c r="AF448" s="88"/>
      <c r="AG448" s="88"/>
      <c r="AH448" s="89"/>
      <c r="AI448" s="89"/>
      <c r="AJ448" s="89"/>
      <c r="AK448" s="88"/>
      <c r="AL448" s="89"/>
      <c r="AM448" s="89"/>
      <c r="AN448" s="89"/>
      <c r="AO448" s="89"/>
      <c r="AP448" s="89"/>
      <c r="AQ448" s="89"/>
      <c r="AR448" s="88"/>
      <c r="AS448" s="89"/>
      <c r="AT448" s="88"/>
      <c r="AU448" s="88"/>
      <c r="AV448" s="88"/>
      <c r="AW448" s="88"/>
    </row>
    <row r="449" spans="1:49" s="9" customFormat="1" ht="19.899999999999999" customHeight="1">
      <c r="A449" s="89" t="s">
        <v>133</v>
      </c>
      <c r="B449" s="92" t="s">
        <v>75</v>
      </c>
      <c r="C449" s="89">
        <v>2017</v>
      </c>
      <c r="D449" s="89" t="s">
        <v>1029</v>
      </c>
      <c r="E449" s="89">
        <v>172</v>
      </c>
      <c r="F449" s="89" t="s">
        <v>51</v>
      </c>
      <c r="G449" s="88" t="s">
        <v>1226</v>
      </c>
      <c r="H449" s="89" t="s">
        <v>1212</v>
      </c>
      <c r="I449" s="23" t="s">
        <v>846</v>
      </c>
      <c r="J449" s="23" t="s">
        <v>1207</v>
      </c>
      <c r="K449" s="23" t="s">
        <v>659</v>
      </c>
      <c r="L449" s="16"/>
      <c r="M449" s="25">
        <v>391604.4</v>
      </c>
      <c r="N449" s="89" t="s">
        <v>846</v>
      </c>
      <c r="O449" s="89" t="s">
        <v>1207</v>
      </c>
      <c r="P449" s="89" t="s">
        <v>659</v>
      </c>
      <c r="Q449" s="89"/>
      <c r="R449" s="89" t="s">
        <v>64</v>
      </c>
      <c r="S449" s="89" t="s">
        <v>52</v>
      </c>
      <c r="T449" s="89">
        <v>54</v>
      </c>
      <c r="U449" s="90" t="s">
        <v>1213</v>
      </c>
      <c r="V449" s="91">
        <v>337590</v>
      </c>
      <c r="W449" s="91">
        <v>391604.4</v>
      </c>
      <c r="X449" s="89" t="s">
        <v>1246</v>
      </c>
      <c r="Y449" s="89" t="s">
        <v>53</v>
      </c>
      <c r="Z449" s="89" t="s">
        <v>1245</v>
      </c>
      <c r="AA449" s="89" t="s">
        <v>80</v>
      </c>
      <c r="AB449" s="89" t="s">
        <v>1212</v>
      </c>
      <c r="AC449" s="89" t="s">
        <v>1236</v>
      </c>
      <c r="AD449" s="90" t="s">
        <v>1213</v>
      </c>
      <c r="AE449" s="90" t="s">
        <v>1214</v>
      </c>
      <c r="AF449" s="88" t="s">
        <v>1249</v>
      </c>
      <c r="AG449" s="88" t="s">
        <v>1235</v>
      </c>
      <c r="AH449" s="89" t="s">
        <v>55</v>
      </c>
      <c r="AI449" s="89" t="s">
        <v>1230</v>
      </c>
      <c r="AJ449" s="89" t="s">
        <v>1231</v>
      </c>
      <c r="AK449" s="88" t="s">
        <v>1234</v>
      </c>
      <c r="AL449" s="89" t="s">
        <v>1232</v>
      </c>
      <c r="AM449" s="89" t="s">
        <v>1231</v>
      </c>
      <c r="AN449" s="89" t="s">
        <v>56</v>
      </c>
      <c r="AO449" s="89" t="s">
        <v>1233</v>
      </c>
      <c r="AP449" s="89" t="s">
        <v>1233</v>
      </c>
      <c r="AQ449" s="89" t="s">
        <v>1233</v>
      </c>
      <c r="AR449" s="88" t="s">
        <v>1237</v>
      </c>
      <c r="AS449" s="89" t="s">
        <v>148</v>
      </c>
      <c r="AT449" s="88" t="s">
        <v>1238</v>
      </c>
      <c r="AU449" s="88" t="s">
        <v>1239</v>
      </c>
      <c r="AV449" s="88" t="s">
        <v>1258</v>
      </c>
      <c r="AW449" s="88" t="s">
        <v>1259</v>
      </c>
    </row>
    <row r="450" spans="1:49" s="9" customFormat="1" ht="19.899999999999999" customHeight="1">
      <c r="A450" s="89"/>
      <c r="B450" s="92"/>
      <c r="C450" s="89"/>
      <c r="D450" s="89"/>
      <c r="E450" s="89"/>
      <c r="F450" s="89"/>
      <c r="G450" s="88"/>
      <c r="H450" s="89"/>
      <c r="I450" s="23"/>
      <c r="J450" s="23"/>
      <c r="K450" s="23"/>
      <c r="L450" s="16" t="s">
        <v>1210</v>
      </c>
      <c r="M450" s="25">
        <v>511038</v>
      </c>
      <c r="N450" s="89"/>
      <c r="O450" s="89"/>
      <c r="P450" s="89"/>
      <c r="Q450" s="89"/>
      <c r="R450" s="89"/>
      <c r="S450" s="89"/>
      <c r="T450" s="89"/>
      <c r="U450" s="90"/>
      <c r="V450" s="91"/>
      <c r="W450" s="91"/>
      <c r="X450" s="89"/>
      <c r="Y450" s="89"/>
      <c r="Z450" s="89"/>
      <c r="AA450" s="89"/>
      <c r="AB450" s="89"/>
      <c r="AC450" s="89"/>
      <c r="AD450" s="89"/>
      <c r="AE450" s="89"/>
      <c r="AF450" s="88"/>
      <c r="AG450" s="88"/>
      <c r="AH450" s="89"/>
      <c r="AI450" s="89"/>
      <c r="AJ450" s="89"/>
      <c r="AK450" s="88"/>
      <c r="AL450" s="89"/>
      <c r="AM450" s="89"/>
      <c r="AN450" s="89"/>
      <c r="AO450" s="89"/>
      <c r="AP450" s="89"/>
      <c r="AQ450" s="89"/>
      <c r="AR450" s="88"/>
      <c r="AS450" s="89"/>
      <c r="AT450" s="88"/>
      <c r="AU450" s="88"/>
      <c r="AV450" s="88"/>
      <c r="AW450" s="88"/>
    </row>
    <row r="451" spans="1:49" s="9" customFormat="1" ht="19.899999999999999" customHeight="1">
      <c r="A451" s="89"/>
      <c r="B451" s="92"/>
      <c r="C451" s="89"/>
      <c r="D451" s="89"/>
      <c r="E451" s="89"/>
      <c r="F451" s="89"/>
      <c r="G451" s="88"/>
      <c r="H451" s="89"/>
      <c r="I451" s="23"/>
      <c r="J451" s="23"/>
      <c r="K451" s="23"/>
      <c r="L451" s="16" t="s">
        <v>1211</v>
      </c>
      <c r="M451" s="25">
        <v>417252</v>
      </c>
      <c r="N451" s="89"/>
      <c r="O451" s="89"/>
      <c r="P451" s="89"/>
      <c r="Q451" s="89"/>
      <c r="R451" s="89"/>
      <c r="S451" s="89"/>
      <c r="T451" s="89"/>
      <c r="U451" s="90"/>
      <c r="V451" s="91"/>
      <c r="W451" s="91"/>
      <c r="X451" s="89"/>
      <c r="Y451" s="89"/>
      <c r="Z451" s="89"/>
      <c r="AA451" s="89"/>
      <c r="AB451" s="89"/>
      <c r="AC451" s="89"/>
      <c r="AD451" s="89"/>
      <c r="AE451" s="89"/>
      <c r="AF451" s="88"/>
      <c r="AG451" s="88"/>
      <c r="AH451" s="89"/>
      <c r="AI451" s="89"/>
      <c r="AJ451" s="89"/>
      <c r="AK451" s="88"/>
      <c r="AL451" s="89"/>
      <c r="AM451" s="89"/>
      <c r="AN451" s="89"/>
      <c r="AO451" s="89"/>
      <c r="AP451" s="89"/>
      <c r="AQ451" s="89"/>
      <c r="AR451" s="88"/>
      <c r="AS451" s="89"/>
      <c r="AT451" s="88"/>
      <c r="AU451" s="88"/>
      <c r="AV451" s="88"/>
      <c r="AW451" s="88"/>
    </row>
    <row r="452" spans="1:49" s="13" customFormat="1" ht="19.899999999999999" customHeight="1">
      <c r="A452" s="89" t="s">
        <v>133</v>
      </c>
      <c r="B452" s="92" t="s">
        <v>75</v>
      </c>
      <c r="C452" s="89">
        <v>2017</v>
      </c>
      <c r="D452" s="89" t="s">
        <v>1029</v>
      </c>
      <c r="E452" s="89">
        <v>160</v>
      </c>
      <c r="F452" s="89" t="s">
        <v>51</v>
      </c>
      <c r="G452" s="88" t="s">
        <v>1227</v>
      </c>
      <c r="H452" s="94" t="s">
        <v>1215</v>
      </c>
      <c r="I452" s="22"/>
      <c r="J452" s="22"/>
      <c r="K452" s="22"/>
      <c r="L452" s="20" t="s">
        <v>1105</v>
      </c>
      <c r="M452" s="33">
        <v>78083.34</v>
      </c>
      <c r="N452" s="94"/>
      <c r="O452" s="94"/>
      <c r="P452" s="94"/>
      <c r="Q452" s="89" t="s">
        <v>721</v>
      </c>
      <c r="R452" s="94" t="s">
        <v>114</v>
      </c>
      <c r="S452" s="94" t="s">
        <v>52</v>
      </c>
      <c r="T452" s="94">
        <v>52</v>
      </c>
      <c r="U452" s="93">
        <v>42955</v>
      </c>
      <c r="V452" s="91">
        <v>63300</v>
      </c>
      <c r="W452" s="95">
        <f>+V452*1.16</f>
        <v>73428</v>
      </c>
      <c r="X452" s="89" t="s">
        <v>1246</v>
      </c>
      <c r="Y452" s="89" t="s">
        <v>53</v>
      </c>
      <c r="Z452" s="89" t="s">
        <v>1245</v>
      </c>
      <c r="AA452" s="94" t="s">
        <v>80</v>
      </c>
      <c r="AB452" s="94" t="s">
        <v>1215</v>
      </c>
      <c r="AC452" s="89" t="s">
        <v>1236</v>
      </c>
      <c r="AD452" s="93">
        <v>42986</v>
      </c>
      <c r="AE452" s="93">
        <v>42864</v>
      </c>
      <c r="AF452" s="88" t="s">
        <v>1250</v>
      </c>
      <c r="AG452" s="88" t="s">
        <v>1235</v>
      </c>
      <c r="AH452" s="89" t="s">
        <v>55</v>
      </c>
      <c r="AI452" s="89" t="s">
        <v>1230</v>
      </c>
      <c r="AJ452" s="89" t="s">
        <v>1231</v>
      </c>
      <c r="AK452" s="88" t="s">
        <v>1234</v>
      </c>
      <c r="AL452" s="89" t="s">
        <v>1232</v>
      </c>
      <c r="AM452" s="89" t="s">
        <v>1231</v>
      </c>
      <c r="AN452" s="89" t="s">
        <v>56</v>
      </c>
      <c r="AO452" s="89" t="s">
        <v>1233</v>
      </c>
      <c r="AP452" s="89" t="s">
        <v>1233</v>
      </c>
      <c r="AQ452" s="89" t="s">
        <v>1233</v>
      </c>
      <c r="AR452" s="88" t="s">
        <v>1237</v>
      </c>
      <c r="AS452" s="89" t="s">
        <v>1216</v>
      </c>
      <c r="AT452" s="88" t="s">
        <v>1238</v>
      </c>
      <c r="AU452" s="88" t="s">
        <v>1239</v>
      </c>
      <c r="AV452" s="88" t="s">
        <v>1260</v>
      </c>
      <c r="AW452" s="88" t="s">
        <v>1261</v>
      </c>
    </row>
    <row r="453" spans="1:49" s="13" customFormat="1" ht="19.899999999999999" customHeight="1">
      <c r="A453" s="89"/>
      <c r="B453" s="92"/>
      <c r="C453" s="89"/>
      <c r="D453" s="89"/>
      <c r="E453" s="89"/>
      <c r="F453" s="89"/>
      <c r="G453" s="88"/>
      <c r="H453" s="94"/>
      <c r="I453" s="22"/>
      <c r="J453" s="22"/>
      <c r="K453" s="22"/>
      <c r="L453" s="20" t="s">
        <v>720</v>
      </c>
      <c r="M453" s="33">
        <v>81035.14</v>
      </c>
      <c r="N453" s="94"/>
      <c r="O453" s="94"/>
      <c r="P453" s="94"/>
      <c r="Q453" s="89"/>
      <c r="R453" s="94"/>
      <c r="S453" s="94"/>
      <c r="T453" s="94"/>
      <c r="U453" s="93"/>
      <c r="V453" s="91"/>
      <c r="W453" s="95"/>
      <c r="X453" s="89"/>
      <c r="Y453" s="89"/>
      <c r="Z453" s="89"/>
      <c r="AA453" s="94"/>
      <c r="AB453" s="94"/>
      <c r="AC453" s="89"/>
      <c r="AD453" s="94"/>
      <c r="AE453" s="94"/>
      <c r="AF453" s="88"/>
      <c r="AG453" s="88"/>
      <c r="AH453" s="89"/>
      <c r="AI453" s="89"/>
      <c r="AJ453" s="89"/>
      <c r="AK453" s="88"/>
      <c r="AL453" s="89"/>
      <c r="AM453" s="89"/>
      <c r="AN453" s="89"/>
      <c r="AO453" s="89"/>
      <c r="AP453" s="89"/>
      <c r="AQ453" s="89"/>
      <c r="AR453" s="88"/>
      <c r="AS453" s="89"/>
      <c r="AT453" s="88"/>
      <c r="AU453" s="88"/>
      <c r="AV453" s="88"/>
      <c r="AW453" s="88"/>
    </row>
    <row r="454" spans="1:49" s="13" customFormat="1" ht="19.899999999999999" customHeight="1">
      <c r="A454" s="89"/>
      <c r="B454" s="92"/>
      <c r="C454" s="89"/>
      <c r="D454" s="89"/>
      <c r="E454" s="89"/>
      <c r="F454" s="89"/>
      <c r="G454" s="88"/>
      <c r="H454" s="94"/>
      <c r="I454" s="22"/>
      <c r="J454" s="22"/>
      <c r="K454" s="22"/>
      <c r="L454" s="20" t="s">
        <v>802</v>
      </c>
      <c r="M454" s="33">
        <v>73428</v>
      </c>
      <c r="N454" s="94"/>
      <c r="O454" s="94"/>
      <c r="P454" s="94"/>
      <c r="Q454" s="89"/>
      <c r="R454" s="94"/>
      <c r="S454" s="94"/>
      <c r="T454" s="94"/>
      <c r="U454" s="93"/>
      <c r="V454" s="91"/>
      <c r="W454" s="95"/>
      <c r="X454" s="89"/>
      <c r="Y454" s="89"/>
      <c r="Z454" s="89"/>
      <c r="AA454" s="94"/>
      <c r="AB454" s="94"/>
      <c r="AC454" s="89"/>
      <c r="AD454" s="94"/>
      <c r="AE454" s="94"/>
      <c r="AF454" s="88"/>
      <c r="AG454" s="88"/>
      <c r="AH454" s="89"/>
      <c r="AI454" s="89"/>
      <c r="AJ454" s="89"/>
      <c r="AK454" s="88"/>
      <c r="AL454" s="89"/>
      <c r="AM454" s="89"/>
      <c r="AN454" s="89"/>
      <c r="AO454" s="89"/>
      <c r="AP454" s="89"/>
      <c r="AQ454" s="89"/>
      <c r="AR454" s="88"/>
      <c r="AS454" s="89"/>
      <c r="AT454" s="88"/>
      <c r="AU454" s="88"/>
      <c r="AV454" s="88"/>
      <c r="AW454" s="88"/>
    </row>
    <row r="455" spans="1:49" s="13" customFormat="1" ht="19.899999999999999" customHeight="1">
      <c r="A455" s="89" t="s">
        <v>133</v>
      </c>
      <c r="B455" s="92" t="s">
        <v>75</v>
      </c>
      <c r="C455" s="89">
        <v>2017</v>
      </c>
      <c r="D455" s="89" t="s">
        <v>1029</v>
      </c>
      <c r="E455" s="89">
        <v>190</v>
      </c>
      <c r="F455" s="89" t="s">
        <v>51</v>
      </c>
      <c r="G455" s="88" t="s">
        <v>1228</v>
      </c>
      <c r="H455" s="94" t="s">
        <v>1215</v>
      </c>
      <c r="I455" s="22"/>
      <c r="J455" s="22"/>
      <c r="K455" s="22"/>
      <c r="L455" s="20" t="s">
        <v>1105</v>
      </c>
      <c r="M455" s="33">
        <v>57483.15</v>
      </c>
      <c r="N455" s="94"/>
      <c r="O455" s="94"/>
      <c r="P455" s="94"/>
      <c r="Q455" s="89" t="s">
        <v>721</v>
      </c>
      <c r="R455" s="94" t="s">
        <v>114</v>
      </c>
      <c r="S455" s="94" t="s">
        <v>52</v>
      </c>
      <c r="T455" s="94">
        <v>52</v>
      </c>
      <c r="U455" s="93">
        <v>42955</v>
      </c>
      <c r="V455" s="91">
        <v>46600</v>
      </c>
      <c r="W455" s="95">
        <f>+V455*1.16</f>
        <v>54055.999999999993</v>
      </c>
      <c r="X455" s="89" t="s">
        <v>1246</v>
      </c>
      <c r="Y455" s="89" t="s">
        <v>53</v>
      </c>
      <c r="Z455" s="89" t="s">
        <v>1245</v>
      </c>
      <c r="AA455" s="94" t="s">
        <v>80</v>
      </c>
      <c r="AB455" s="94" t="s">
        <v>1215</v>
      </c>
      <c r="AC455" s="89" t="s">
        <v>1236</v>
      </c>
      <c r="AD455" s="93">
        <v>42986</v>
      </c>
      <c r="AE455" s="93">
        <v>42864</v>
      </c>
      <c r="AF455" s="88" t="s">
        <v>1251</v>
      </c>
      <c r="AG455" s="88" t="s">
        <v>1235</v>
      </c>
      <c r="AH455" s="89" t="s">
        <v>55</v>
      </c>
      <c r="AI455" s="89" t="s">
        <v>1230</v>
      </c>
      <c r="AJ455" s="89" t="s">
        <v>1231</v>
      </c>
      <c r="AK455" s="88" t="s">
        <v>1234</v>
      </c>
      <c r="AL455" s="89" t="s">
        <v>1232</v>
      </c>
      <c r="AM455" s="89" t="s">
        <v>1231</v>
      </c>
      <c r="AN455" s="89" t="s">
        <v>56</v>
      </c>
      <c r="AO455" s="89" t="s">
        <v>1233</v>
      </c>
      <c r="AP455" s="89" t="s">
        <v>1233</v>
      </c>
      <c r="AQ455" s="89" t="s">
        <v>1233</v>
      </c>
      <c r="AR455" s="88" t="s">
        <v>1237</v>
      </c>
      <c r="AS455" s="89" t="s">
        <v>1216</v>
      </c>
      <c r="AT455" s="88" t="s">
        <v>1238</v>
      </c>
      <c r="AU455" s="88" t="s">
        <v>1239</v>
      </c>
      <c r="AV455" s="88" t="s">
        <v>1262</v>
      </c>
      <c r="AW455" s="88" t="s">
        <v>1263</v>
      </c>
    </row>
    <row r="456" spans="1:49" s="13" customFormat="1" ht="19.899999999999999" customHeight="1">
      <c r="A456" s="89"/>
      <c r="B456" s="92"/>
      <c r="C456" s="89"/>
      <c r="D456" s="89"/>
      <c r="E456" s="89"/>
      <c r="F456" s="89"/>
      <c r="G456" s="88"/>
      <c r="H456" s="94"/>
      <c r="I456" s="22"/>
      <c r="J456" s="22"/>
      <c r="K456" s="22"/>
      <c r="L456" s="20" t="s">
        <v>720</v>
      </c>
      <c r="M456" s="33">
        <v>59656.2</v>
      </c>
      <c r="N456" s="94"/>
      <c r="O456" s="94"/>
      <c r="P456" s="94"/>
      <c r="Q456" s="89"/>
      <c r="R456" s="94"/>
      <c r="S456" s="94"/>
      <c r="T456" s="94"/>
      <c r="U456" s="93"/>
      <c r="V456" s="91"/>
      <c r="W456" s="95"/>
      <c r="X456" s="89"/>
      <c r="Y456" s="89"/>
      <c r="Z456" s="89"/>
      <c r="AA456" s="94"/>
      <c r="AB456" s="94"/>
      <c r="AC456" s="89"/>
      <c r="AD456" s="94"/>
      <c r="AE456" s="94"/>
      <c r="AF456" s="88"/>
      <c r="AG456" s="88"/>
      <c r="AH456" s="89"/>
      <c r="AI456" s="89"/>
      <c r="AJ456" s="89"/>
      <c r="AK456" s="88"/>
      <c r="AL456" s="89"/>
      <c r="AM456" s="89"/>
      <c r="AN456" s="89"/>
      <c r="AO456" s="89"/>
      <c r="AP456" s="89"/>
      <c r="AQ456" s="89"/>
      <c r="AR456" s="88"/>
      <c r="AS456" s="89"/>
      <c r="AT456" s="88"/>
      <c r="AU456" s="88"/>
      <c r="AV456" s="88"/>
      <c r="AW456" s="88"/>
    </row>
    <row r="457" spans="1:49" s="13" customFormat="1" ht="19.899999999999999" customHeight="1">
      <c r="A457" s="89"/>
      <c r="B457" s="92"/>
      <c r="C457" s="89"/>
      <c r="D457" s="89"/>
      <c r="E457" s="89"/>
      <c r="F457" s="89"/>
      <c r="G457" s="88"/>
      <c r="H457" s="94"/>
      <c r="I457" s="22"/>
      <c r="J457" s="22"/>
      <c r="K457" s="22"/>
      <c r="L457" s="20" t="s">
        <v>802</v>
      </c>
      <c r="M457" s="33">
        <v>54056</v>
      </c>
      <c r="N457" s="94"/>
      <c r="O457" s="94"/>
      <c r="P457" s="94"/>
      <c r="Q457" s="89"/>
      <c r="R457" s="94"/>
      <c r="S457" s="94"/>
      <c r="T457" s="94"/>
      <c r="U457" s="93"/>
      <c r="V457" s="91"/>
      <c r="W457" s="95"/>
      <c r="X457" s="89"/>
      <c r="Y457" s="89"/>
      <c r="Z457" s="89"/>
      <c r="AA457" s="94"/>
      <c r="AB457" s="94"/>
      <c r="AC457" s="89"/>
      <c r="AD457" s="94"/>
      <c r="AE457" s="94"/>
      <c r="AF457" s="88"/>
      <c r="AG457" s="88"/>
      <c r="AH457" s="89"/>
      <c r="AI457" s="89"/>
      <c r="AJ457" s="89"/>
      <c r="AK457" s="88"/>
      <c r="AL457" s="89"/>
      <c r="AM457" s="89"/>
      <c r="AN457" s="89"/>
      <c r="AO457" s="89"/>
      <c r="AP457" s="89"/>
      <c r="AQ457" s="89"/>
      <c r="AR457" s="88"/>
      <c r="AS457" s="89"/>
      <c r="AT457" s="88"/>
      <c r="AU457" s="88"/>
      <c r="AV457" s="88"/>
      <c r="AW457" s="88"/>
    </row>
    <row r="458" spans="1:49" s="13" customFormat="1" ht="19.899999999999999" customHeight="1">
      <c r="A458" s="89" t="s">
        <v>133</v>
      </c>
      <c r="B458" s="92" t="s">
        <v>75</v>
      </c>
      <c r="C458" s="89">
        <v>2017</v>
      </c>
      <c r="D458" s="89" t="s">
        <v>1029</v>
      </c>
      <c r="E458" s="89">
        <v>219</v>
      </c>
      <c r="F458" s="89" t="s">
        <v>51</v>
      </c>
      <c r="G458" s="88" t="s">
        <v>1229</v>
      </c>
      <c r="H458" s="94" t="s">
        <v>1217</v>
      </c>
      <c r="I458" s="22" t="s">
        <v>735</v>
      </c>
      <c r="J458" s="22" t="s">
        <v>1218</v>
      </c>
      <c r="K458" s="22" t="s">
        <v>749</v>
      </c>
      <c r="L458" s="20"/>
      <c r="M458" s="33">
        <v>30160</v>
      </c>
      <c r="N458" s="94" t="s">
        <v>1219</v>
      </c>
      <c r="O458" s="94" t="s">
        <v>1220</v>
      </c>
      <c r="P458" s="94" t="s">
        <v>686</v>
      </c>
      <c r="Q458" s="89"/>
      <c r="R458" s="94" t="s">
        <v>64</v>
      </c>
      <c r="S458" s="94" t="s">
        <v>52</v>
      </c>
      <c r="T458" s="94">
        <v>74</v>
      </c>
      <c r="U458" s="93" t="s">
        <v>1221</v>
      </c>
      <c r="V458" s="91">
        <v>20800</v>
      </c>
      <c r="W458" s="95">
        <f>+V458*1.16</f>
        <v>24128</v>
      </c>
      <c r="X458" s="89" t="s">
        <v>1246</v>
      </c>
      <c r="Y458" s="89" t="s">
        <v>53</v>
      </c>
      <c r="Z458" s="89" t="s">
        <v>1245</v>
      </c>
      <c r="AA458" s="94" t="s">
        <v>80</v>
      </c>
      <c r="AB458" s="94" t="s">
        <v>1217</v>
      </c>
      <c r="AC458" s="89" t="s">
        <v>1236</v>
      </c>
      <c r="AD458" s="93" t="s">
        <v>1221</v>
      </c>
      <c r="AE458" s="93">
        <v>42744</v>
      </c>
      <c r="AF458" s="88" t="s">
        <v>1252</v>
      </c>
      <c r="AG458" s="88" t="s">
        <v>1235</v>
      </c>
      <c r="AH458" s="89" t="s">
        <v>55</v>
      </c>
      <c r="AI458" s="89" t="s">
        <v>1230</v>
      </c>
      <c r="AJ458" s="89" t="s">
        <v>1231</v>
      </c>
      <c r="AK458" s="88" t="s">
        <v>1234</v>
      </c>
      <c r="AL458" s="89" t="s">
        <v>1232</v>
      </c>
      <c r="AM458" s="89" t="s">
        <v>1231</v>
      </c>
      <c r="AN458" s="89" t="s">
        <v>56</v>
      </c>
      <c r="AO458" s="89" t="s">
        <v>1233</v>
      </c>
      <c r="AP458" s="89" t="s">
        <v>1233</v>
      </c>
      <c r="AQ458" s="89" t="s">
        <v>1233</v>
      </c>
      <c r="AR458" s="88" t="s">
        <v>1237</v>
      </c>
      <c r="AS458" s="89" t="s">
        <v>148</v>
      </c>
      <c r="AT458" s="88" t="s">
        <v>1238</v>
      </c>
      <c r="AU458" s="88" t="s">
        <v>1239</v>
      </c>
      <c r="AV458" s="88" t="s">
        <v>1264</v>
      </c>
      <c r="AW458" s="88" t="s">
        <v>1265</v>
      </c>
    </row>
    <row r="459" spans="1:49" s="13" customFormat="1" ht="19.899999999999999" customHeight="1">
      <c r="A459" s="89"/>
      <c r="B459" s="92"/>
      <c r="C459" s="89"/>
      <c r="D459" s="89"/>
      <c r="E459" s="89"/>
      <c r="F459" s="89"/>
      <c r="G459" s="88"/>
      <c r="H459" s="94"/>
      <c r="I459" s="22"/>
      <c r="J459" s="22"/>
      <c r="K459" s="22"/>
      <c r="L459" s="20" t="s">
        <v>967</v>
      </c>
      <c r="M459" s="33">
        <v>27840</v>
      </c>
      <c r="N459" s="94"/>
      <c r="O459" s="94"/>
      <c r="P459" s="94"/>
      <c r="Q459" s="89"/>
      <c r="R459" s="94"/>
      <c r="S459" s="94"/>
      <c r="T459" s="94"/>
      <c r="U459" s="93"/>
      <c r="V459" s="91"/>
      <c r="W459" s="95"/>
      <c r="X459" s="89"/>
      <c r="Y459" s="89"/>
      <c r="Z459" s="89"/>
      <c r="AA459" s="94"/>
      <c r="AB459" s="94"/>
      <c r="AC459" s="89"/>
      <c r="AD459" s="94"/>
      <c r="AE459" s="94"/>
      <c r="AF459" s="88"/>
      <c r="AG459" s="88"/>
      <c r="AH459" s="89"/>
      <c r="AI459" s="89"/>
      <c r="AJ459" s="89"/>
      <c r="AK459" s="88"/>
      <c r="AL459" s="89"/>
      <c r="AM459" s="89"/>
      <c r="AN459" s="89"/>
      <c r="AO459" s="89"/>
      <c r="AP459" s="89"/>
      <c r="AQ459" s="89"/>
      <c r="AR459" s="88"/>
      <c r="AS459" s="89"/>
      <c r="AT459" s="88"/>
      <c r="AU459" s="88"/>
      <c r="AV459" s="88"/>
      <c r="AW459" s="88"/>
    </row>
    <row r="460" spans="1:49" s="13" customFormat="1" ht="19.899999999999999" customHeight="1">
      <c r="A460" s="89"/>
      <c r="B460" s="92"/>
      <c r="C460" s="89"/>
      <c r="D460" s="89"/>
      <c r="E460" s="89"/>
      <c r="F460" s="89"/>
      <c r="G460" s="88"/>
      <c r="H460" s="94"/>
      <c r="I460" s="22" t="s">
        <v>1219</v>
      </c>
      <c r="J460" s="22" t="s">
        <v>1220</v>
      </c>
      <c r="K460" s="22" t="s">
        <v>686</v>
      </c>
      <c r="L460" s="20"/>
      <c r="M460" s="33">
        <v>24128</v>
      </c>
      <c r="N460" s="94"/>
      <c r="O460" s="94"/>
      <c r="P460" s="94"/>
      <c r="Q460" s="89"/>
      <c r="R460" s="94"/>
      <c r="S460" s="94"/>
      <c r="T460" s="94"/>
      <c r="U460" s="93"/>
      <c r="V460" s="91"/>
      <c r="W460" s="95"/>
      <c r="X460" s="89"/>
      <c r="Y460" s="89"/>
      <c r="Z460" s="89"/>
      <c r="AA460" s="94"/>
      <c r="AB460" s="94"/>
      <c r="AC460" s="89"/>
      <c r="AD460" s="94"/>
      <c r="AE460" s="94"/>
      <c r="AF460" s="88"/>
      <c r="AG460" s="88"/>
      <c r="AH460" s="89"/>
      <c r="AI460" s="89"/>
      <c r="AJ460" s="89"/>
      <c r="AK460" s="88"/>
      <c r="AL460" s="89"/>
      <c r="AM460" s="89"/>
      <c r="AN460" s="89"/>
      <c r="AO460" s="89"/>
      <c r="AP460" s="89"/>
      <c r="AQ460" s="89"/>
      <c r="AR460" s="88"/>
      <c r="AS460" s="89"/>
      <c r="AT460" s="88"/>
      <c r="AU460" s="88"/>
      <c r="AV460" s="88"/>
      <c r="AW460" s="88"/>
    </row>
    <row r="461" spans="1:49" s="9" customFormat="1" ht="19.899999999999999" customHeight="1">
      <c r="A461" s="89" t="s">
        <v>133</v>
      </c>
      <c r="B461" s="92" t="s">
        <v>75</v>
      </c>
      <c r="C461" s="89">
        <v>2017</v>
      </c>
      <c r="D461" s="89" t="s">
        <v>1029</v>
      </c>
      <c r="E461" s="89">
        <v>220</v>
      </c>
      <c r="F461" s="89" t="s">
        <v>51</v>
      </c>
      <c r="G461" s="88" t="s">
        <v>1169</v>
      </c>
      <c r="H461" s="89" t="s">
        <v>1222</v>
      </c>
      <c r="I461" s="23"/>
      <c r="J461" s="23"/>
      <c r="K461" s="23"/>
      <c r="L461" s="16" t="s">
        <v>89</v>
      </c>
      <c r="M461" s="25">
        <v>137808</v>
      </c>
      <c r="N461" s="89"/>
      <c r="O461" s="89"/>
      <c r="P461" s="89"/>
      <c r="Q461" s="89" t="s">
        <v>85</v>
      </c>
      <c r="R461" s="89" t="s">
        <v>64</v>
      </c>
      <c r="S461" s="89" t="s">
        <v>52</v>
      </c>
      <c r="T461" s="89">
        <v>80</v>
      </c>
      <c r="U461" s="90">
        <v>42925</v>
      </c>
      <c r="V461" s="91">
        <v>99000</v>
      </c>
      <c r="W461" s="91">
        <f>+V461*1.16</f>
        <v>114839.99999999999</v>
      </c>
      <c r="X461" s="89" t="s">
        <v>1246</v>
      </c>
      <c r="Y461" s="89" t="s">
        <v>53</v>
      </c>
      <c r="Z461" s="89" t="s">
        <v>1245</v>
      </c>
      <c r="AA461" s="89" t="s">
        <v>80</v>
      </c>
      <c r="AB461" s="89" t="s">
        <v>1222</v>
      </c>
      <c r="AC461" s="89" t="s">
        <v>1236</v>
      </c>
      <c r="AD461" s="90">
        <v>42925</v>
      </c>
      <c r="AE461" s="90" t="s">
        <v>1223</v>
      </c>
      <c r="AF461" s="88" t="s">
        <v>1188</v>
      </c>
      <c r="AG461" s="88" t="s">
        <v>1235</v>
      </c>
      <c r="AH461" s="89" t="s">
        <v>55</v>
      </c>
      <c r="AI461" s="89" t="s">
        <v>1230</v>
      </c>
      <c r="AJ461" s="89" t="s">
        <v>1231</v>
      </c>
      <c r="AK461" s="88" t="s">
        <v>1234</v>
      </c>
      <c r="AL461" s="89" t="s">
        <v>1232</v>
      </c>
      <c r="AM461" s="89" t="s">
        <v>1231</v>
      </c>
      <c r="AN461" s="89" t="s">
        <v>56</v>
      </c>
      <c r="AO461" s="89" t="s">
        <v>1233</v>
      </c>
      <c r="AP461" s="89" t="s">
        <v>1233</v>
      </c>
      <c r="AQ461" s="89" t="s">
        <v>1233</v>
      </c>
      <c r="AR461" s="88" t="s">
        <v>1237</v>
      </c>
      <c r="AS461" s="89" t="s">
        <v>148</v>
      </c>
      <c r="AT461" s="88" t="s">
        <v>1238</v>
      </c>
      <c r="AU461" s="88" t="s">
        <v>1239</v>
      </c>
      <c r="AV461" s="88" t="s">
        <v>1264</v>
      </c>
      <c r="AW461" s="88" t="s">
        <v>1265</v>
      </c>
    </row>
    <row r="462" spans="1:49" s="9" customFormat="1" ht="19.899999999999999" customHeight="1">
      <c r="A462" s="89"/>
      <c r="B462" s="92"/>
      <c r="C462" s="89"/>
      <c r="D462" s="89"/>
      <c r="E462" s="89"/>
      <c r="F462" s="89"/>
      <c r="G462" s="88"/>
      <c r="H462" s="89"/>
      <c r="I462" s="23"/>
      <c r="J462" s="23"/>
      <c r="K462" s="23"/>
      <c r="L462" s="16" t="s">
        <v>85</v>
      </c>
      <c r="M462" s="25">
        <v>114840</v>
      </c>
      <c r="N462" s="89"/>
      <c r="O462" s="89"/>
      <c r="P462" s="89"/>
      <c r="Q462" s="89"/>
      <c r="R462" s="89"/>
      <c r="S462" s="89"/>
      <c r="T462" s="89"/>
      <c r="U462" s="90"/>
      <c r="V462" s="91"/>
      <c r="W462" s="91"/>
      <c r="X462" s="89"/>
      <c r="Y462" s="89"/>
      <c r="Z462" s="89"/>
      <c r="AA462" s="89"/>
      <c r="AB462" s="89"/>
      <c r="AC462" s="89"/>
      <c r="AD462" s="89"/>
      <c r="AE462" s="89"/>
      <c r="AF462" s="88"/>
      <c r="AG462" s="88"/>
      <c r="AH462" s="89"/>
      <c r="AI462" s="89"/>
      <c r="AJ462" s="89"/>
      <c r="AK462" s="88"/>
      <c r="AL462" s="89"/>
      <c r="AM462" s="89"/>
      <c r="AN462" s="89"/>
      <c r="AO462" s="89"/>
      <c r="AP462" s="89"/>
      <c r="AQ462" s="89"/>
      <c r="AR462" s="88"/>
      <c r="AS462" s="89"/>
      <c r="AT462" s="88"/>
      <c r="AU462" s="88"/>
      <c r="AV462" s="88"/>
      <c r="AW462" s="88"/>
    </row>
    <row r="463" spans="1:49" s="9" customFormat="1" ht="19.899999999999999" customHeight="1">
      <c r="A463" s="89"/>
      <c r="B463" s="92"/>
      <c r="C463" s="89"/>
      <c r="D463" s="89"/>
      <c r="E463" s="89"/>
      <c r="F463" s="89"/>
      <c r="G463" s="88"/>
      <c r="H463" s="89"/>
      <c r="I463" s="23"/>
      <c r="J463" s="23"/>
      <c r="K463" s="23"/>
      <c r="L463" s="16" t="s">
        <v>1199</v>
      </c>
      <c r="M463" s="25">
        <v>132066</v>
      </c>
      <c r="N463" s="89"/>
      <c r="O463" s="89"/>
      <c r="P463" s="89"/>
      <c r="Q463" s="89"/>
      <c r="R463" s="89"/>
      <c r="S463" s="89"/>
      <c r="T463" s="89"/>
      <c r="U463" s="90"/>
      <c r="V463" s="91"/>
      <c r="W463" s="91"/>
      <c r="X463" s="89"/>
      <c r="Y463" s="89"/>
      <c r="Z463" s="89"/>
      <c r="AA463" s="89"/>
      <c r="AB463" s="89"/>
      <c r="AC463" s="89"/>
      <c r="AD463" s="89"/>
      <c r="AE463" s="89"/>
      <c r="AF463" s="88"/>
      <c r="AG463" s="88"/>
      <c r="AH463" s="89"/>
      <c r="AI463" s="89"/>
      <c r="AJ463" s="89"/>
      <c r="AK463" s="88"/>
      <c r="AL463" s="89"/>
      <c r="AM463" s="89"/>
      <c r="AN463" s="89"/>
      <c r="AO463" s="89"/>
      <c r="AP463" s="89"/>
      <c r="AQ463" s="89"/>
      <c r="AR463" s="88"/>
      <c r="AS463" s="89"/>
      <c r="AT463" s="88"/>
      <c r="AU463" s="88"/>
      <c r="AV463" s="88"/>
      <c r="AW463" s="88"/>
    </row>
    <row r="464" spans="1:49">
      <c r="A464" s="1" t="s">
        <v>133</v>
      </c>
      <c r="B464" s="82" t="s">
        <v>75</v>
      </c>
      <c r="C464" s="1">
        <v>2017</v>
      </c>
      <c r="D464" s="1" t="s">
        <v>50</v>
      </c>
      <c r="E464" s="1">
        <v>260</v>
      </c>
      <c r="F464" s="1" t="s">
        <v>51</v>
      </c>
      <c r="G464" s="77" t="s">
        <v>1576</v>
      </c>
      <c r="H464" s="86" t="s">
        <v>1577</v>
      </c>
      <c r="I464" s="72"/>
      <c r="J464" s="72"/>
      <c r="K464" s="72"/>
      <c r="L464" s="73" t="s">
        <v>1578</v>
      </c>
      <c r="M464" s="74">
        <v>56352.800000000003</v>
      </c>
      <c r="N464" s="86"/>
      <c r="O464" s="86"/>
      <c r="P464" s="86"/>
      <c r="Q464" s="1" t="s">
        <v>1578</v>
      </c>
      <c r="R464" s="86" t="s">
        <v>114</v>
      </c>
      <c r="S464" s="86" t="s">
        <v>52</v>
      </c>
      <c r="T464" s="86">
        <v>106</v>
      </c>
      <c r="U464" s="87">
        <v>43043</v>
      </c>
      <c r="V464" s="80">
        <f>+W464/1.16</f>
        <v>48580.000000000007</v>
      </c>
      <c r="W464" s="80">
        <v>56352.800000000003</v>
      </c>
      <c r="X464" s="1" t="s">
        <v>1246</v>
      </c>
      <c r="Y464" s="1" t="s">
        <v>53</v>
      </c>
      <c r="Z464" s="1" t="s">
        <v>1245</v>
      </c>
      <c r="AA464" s="86" t="s">
        <v>80</v>
      </c>
      <c r="AB464" s="86" t="s">
        <v>1577</v>
      </c>
      <c r="AC464" s="1" t="s">
        <v>1236</v>
      </c>
      <c r="AD464" s="87">
        <v>43040</v>
      </c>
      <c r="AE464" s="87">
        <v>43100</v>
      </c>
      <c r="AF464" s="77" t="s">
        <v>1579</v>
      </c>
      <c r="AG464" s="76" t="s">
        <v>1235</v>
      </c>
      <c r="AH464" s="1" t="s">
        <v>55</v>
      </c>
      <c r="AI464" s="1" t="s">
        <v>1230</v>
      </c>
      <c r="AJ464" s="1" t="s">
        <v>1231</v>
      </c>
      <c r="AK464" s="76" t="s">
        <v>1234</v>
      </c>
      <c r="AL464" s="1" t="s">
        <v>1232</v>
      </c>
      <c r="AM464" s="1" t="s">
        <v>1231</v>
      </c>
      <c r="AN464" s="1" t="s">
        <v>56</v>
      </c>
      <c r="AO464" s="1" t="s">
        <v>1233</v>
      </c>
      <c r="AP464" s="1" t="s">
        <v>1233</v>
      </c>
      <c r="AQ464" s="1" t="s">
        <v>1233</v>
      </c>
      <c r="AR464" s="76" t="s">
        <v>1237</v>
      </c>
      <c r="AS464" s="1" t="s">
        <v>1209</v>
      </c>
      <c r="AT464" s="76" t="s">
        <v>1238</v>
      </c>
      <c r="AU464" s="76" t="s">
        <v>1239</v>
      </c>
      <c r="AV464" s="77" t="s">
        <v>1580</v>
      </c>
      <c r="AW464" s="77" t="s">
        <v>1581</v>
      </c>
    </row>
    <row r="465" spans="1:49">
      <c r="A465" s="1"/>
      <c r="B465" s="82"/>
      <c r="C465" s="1"/>
      <c r="D465" s="1"/>
      <c r="E465" s="1"/>
      <c r="F465" s="1"/>
      <c r="G465" s="78"/>
      <c r="H465" s="86"/>
      <c r="I465" s="72"/>
      <c r="J465" s="72"/>
      <c r="K465" s="72"/>
      <c r="L465" s="73"/>
      <c r="M465" s="74"/>
      <c r="N465" s="86"/>
      <c r="O465" s="86"/>
      <c r="P465" s="86"/>
      <c r="Q465" s="1"/>
      <c r="R465" s="86"/>
      <c r="S465" s="86"/>
      <c r="T465" s="86"/>
      <c r="U465" s="87"/>
      <c r="V465" s="80"/>
      <c r="W465" s="80"/>
      <c r="X465" s="1"/>
      <c r="Y465" s="1"/>
      <c r="Z465" s="1"/>
      <c r="AA465" s="86"/>
      <c r="AB465" s="86"/>
      <c r="AC465" s="1"/>
      <c r="AD465" s="86"/>
      <c r="AE465" s="86"/>
      <c r="AF465" s="78"/>
      <c r="AG465" s="76"/>
      <c r="AH465" s="1"/>
      <c r="AI465" s="1"/>
      <c r="AJ465" s="1"/>
      <c r="AK465" s="76"/>
      <c r="AL465" s="1"/>
      <c r="AM465" s="1"/>
      <c r="AN465" s="1"/>
      <c r="AO465" s="1"/>
      <c r="AP465" s="1"/>
      <c r="AQ465" s="1"/>
      <c r="AR465" s="76"/>
      <c r="AS465" s="1"/>
      <c r="AT465" s="76"/>
      <c r="AU465" s="76"/>
      <c r="AV465" s="78"/>
      <c r="AW465" s="78"/>
    </row>
    <row r="466" spans="1:49">
      <c r="A466" s="1"/>
      <c r="B466" s="82"/>
      <c r="C466" s="1"/>
      <c r="D466" s="1"/>
      <c r="E466" s="1"/>
      <c r="F466" s="1"/>
      <c r="G466" s="79"/>
      <c r="H466" s="86"/>
      <c r="I466" s="72"/>
      <c r="J466" s="72"/>
      <c r="K466" s="72"/>
      <c r="L466" s="73"/>
      <c r="M466" s="74"/>
      <c r="N466" s="86"/>
      <c r="O466" s="86"/>
      <c r="P466" s="86"/>
      <c r="Q466" s="1"/>
      <c r="R466" s="86"/>
      <c r="S466" s="86"/>
      <c r="T466" s="86"/>
      <c r="U466" s="87"/>
      <c r="V466" s="80"/>
      <c r="W466" s="80"/>
      <c r="X466" s="1"/>
      <c r="Y466" s="1"/>
      <c r="Z466" s="1"/>
      <c r="AA466" s="86"/>
      <c r="AB466" s="86"/>
      <c r="AC466" s="1"/>
      <c r="AD466" s="86"/>
      <c r="AE466" s="86"/>
      <c r="AF466" s="79"/>
      <c r="AG466" s="76"/>
      <c r="AH466" s="1"/>
      <c r="AI466" s="1"/>
      <c r="AJ466" s="1"/>
      <c r="AK466" s="76"/>
      <c r="AL466" s="1"/>
      <c r="AM466" s="1"/>
      <c r="AN466" s="1"/>
      <c r="AO466" s="1"/>
      <c r="AP466" s="1"/>
      <c r="AQ466" s="1"/>
      <c r="AR466" s="76"/>
      <c r="AS466" s="1"/>
      <c r="AT466" s="76"/>
      <c r="AU466" s="76"/>
      <c r="AV466" s="79"/>
      <c r="AW466" s="79"/>
    </row>
    <row r="467" spans="1:49">
      <c r="A467" s="1" t="s">
        <v>133</v>
      </c>
      <c r="B467" s="82" t="s">
        <v>75</v>
      </c>
      <c r="C467" s="1">
        <v>2017</v>
      </c>
      <c r="D467" s="1" t="s">
        <v>50</v>
      </c>
      <c r="E467" s="1">
        <v>268</v>
      </c>
      <c r="F467" s="1" t="s">
        <v>51</v>
      </c>
      <c r="G467" s="77" t="s">
        <v>1582</v>
      </c>
      <c r="H467" s="86" t="s">
        <v>130</v>
      </c>
      <c r="I467" s="72"/>
      <c r="J467" s="72"/>
      <c r="K467" s="72"/>
      <c r="L467" s="73" t="s">
        <v>125</v>
      </c>
      <c r="M467" s="74">
        <v>291837.15000000002</v>
      </c>
      <c r="N467" s="86"/>
      <c r="O467" s="86"/>
      <c r="P467" s="86"/>
      <c r="Q467" s="1" t="s">
        <v>1583</v>
      </c>
      <c r="R467" s="86" t="s">
        <v>64</v>
      </c>
      <c r="S467" s="86" t="s">
        <v>52</v>
      </c>
      <c r="T467" s="86">
        <v>114</v>
      </c>
      <c r="U467" s="87">
        <v>43073</v>
      </c>
      <c r="V467" s="80">
        <f>+W467/1.16</f>
        <v>235125.00000000003</v>
      </c>
      <c r="W467" s="80">
        <v>272745</v>
      </c>
      <c r="X467" s="1" t="s">
        <v>1246</v>
      </c>
      <c r="Y467" s="1" t="s">
        <v>53</v>
      </c>
      <c r="Z467" s="1" t="s">
        <v>1245</v>
      </c>
      <c r="AA467" s="86" t="s">
        <v>80</v>
      </c>
      <c r="AB467" s="86" t="s">
        <v>130</v>
      </c>
      <c r="AC467" s="1" t="s">
        <v>1236</v>
      </c>
      <c r="AD467" s="87">
        <v>42743</v>
      </c>
      <c r="AE467" s="87">
        <v>42924</v>
      </c>
      <c r="AF467" s="77" t="s">
        <v>1584</v>
      </c>
      <c r="AG467" s="76" t="s">
        <v>1235</v>
      </c>
      <c r="AH467" s="1" t="s">
        <v>55</v>
      </c>
      <c r="AI467" s="1" t="s">
        <v>1230</v>
      </c>
      <c r="AJ467" s="1" t="s">
        <v>1231</v>
      </c>
      <c r="AK467" s="76" t="s">
        <v>1234</v>
      </c>
      <c r="AL467" s="1" t="s">
        <v>1232</v>
      </c>
      <c r="AM467" s="1" t="s">
        <v>1231</v>
      </c>
      <c r="AN467" s="1" t="s">
        <v>56</v>
      </c>
      <c r="AO467" s="1" t="s">
        <v>1233</v>
      </c>
      <c r="AP467" s="1" t="s">
        <v>1233</v>
      </c>
      <c r="AQ467" s="1" t="s">
        <v>1233</v>
      </c>
      <c r="AR467" s="76" t="s">
        <v>1237</v>
      </c>
      <c r="AS467" s="1" t="s">
        <v>1209</v>
      </c>
      <c r="AT467" s="76" t="s">
        <v>1238</v>
      </c>
      <c r="AU467" s="76" t="s">
        <v>1239</v>
      </c>
      <c r="AV467" s="77" t="s">
        <v>1585</v>
      </c>
      <c r="AW467" s="77" t="s">
        <v>1586</v>
      </c>
    </row>
    <row r="468" spans="1:49">
      <c r="A468" s="1"/>
      <c r="B468" s="82"/>
      <c r="C468" s="1"/>
      <c r="D468" s="1"/>
      <c r="E468" s="1"/>
      <c r="F468" s="1"/>
      <c r="G468" s="78"/>
      <c r="H468" s="86"/>
      <c r="I468" s="72" t="s">
        <v>1587</v>
      </c>
      <c r="J468" s="72" t="s">
        <v>1588</v>
      </c>
      <c r="K468" s="72" t="s">
        <v>1589</v>
      </c>
      <c r="L468" s="73"/>
      <c r="M468" s="74">
        <v>305474.40000000002</v>
      </c>
      <c r="N468" s="86"/>
      <c r="O468" s="86"/>
      <c r="P468" s="86"/>
      <c r="Q468" s="1"/>
      <c r="R468" s="86"/>
      <c r="S468" s="86"/>
      <c r="T468" s="86"/>
      <c r="U468" s="87"/>
      <c r="V468" s="80"/>
      <c r="W468" s="80"/>
      <c r="X468" s="1"/>
      <c r="Y468" s="1"/>
      <c r="Z468" s="1"/>
      <c r="AA468" s="86"/>
      <c r="AB468" s="86"/>
      <c r="AC468" s="1"/>
      <c r="AD468" s="86"/>
      <c r="AE468" s="86"/>
      <c r="AF468" s="78"/>
      <c r="AG468" s="76"/>
      <c r="AH468" s="1"/>
      <c r="AI468" s="1"/>
      <c r="AJ468" s="1"/>
      <c r="AK468" s="76"/>
      <c r="AL468" s="1"/>
      <c r="AM468" s="1"/>
      <c r="AN468" s="1"/>
      <c r="AO468" s="1"/>
      <c r="AP468" s="1"/>
      <c r="AQ468" s="1"/>
      <c r="AR468" s="76"/>
      <c r="AS468" s="1"/>
      <c r="AT468" s="76"/>
      <c r="AU468" s="76"/>
      <c r="AV468" s="78"/>
      <c r="AW468" s="78"/>
    </row>
    <row r="469" spans="1:49">
      <c r="A469" s="1"/>
      <c r="B469" s="82"/>
      <c r="C469" s="1"/>
      <c r="D469" s="1"/>
      <c r="E469" s="1"/>
      <c r="F469" s="1"/>
      <c r="G469" s="79"/>
      <c r="H469" s="86"/>
      <c r="I469" s="72"/>
      <c r="J469" s="72"/>
      <c r="K469" s="72"/>
      <c r="L469" s="73" t="s">
        <v>1583</v>
      </c>
      <c r="M469" s="74">
        <v>272745</v>
      </c>
      <c r="N469" s="86"/>
      <c r="O469" s="86"/>
      <c r="P469" s="86"/>
      <c r="Q469" s="1"/>
      <c r="R469" s="86"/>
      <c r="S469" s="86"/>
      <c r="T469" s="86"/>
      <c r="U469" s="87"/>
      <c r="V469" s="80"/>
      <c r="W469" s="80"/>
      <c r="X469" s="1"/>
      <c r="Y469" s="1"/>
      <c r="Z469" s="1"/>
      <c r="AA469" s="86"/>
      <c r="AB469" s="86"/>
      <c r="AC469" s="1"/>
      <c r="AD469" s="86"/>
      <c r="AE469" s="86"/>
      <c r="AF469" s="79"/>
      <c r="AG469" s="76"/>
      <c r="AH469" s="1"/>
      <c r="AI469" s="1"/>
      <c r="AJ469" s="1"/>
      <c r="AK469" s="76"/>
      <c r="AL469" s="1"/>
      <c r="AM469" s="1"/>
      <c r="AN469" s="1"/>
      <c r="AO469" s="1"/>
      <c r="AP469" s="1"/>
      <c r="AQ469" s="1"/>
      <c r="AR469" s="76"/>
      <c r="AS469" s="1"/>
      <c r="AT469" s="76"/>
      <c r="AU469" s="76"/>
      <c r="AV469" s="79"/>
      <c r="AW469" s="79"/>
    </row>
    <row r="470" spans="1:49">
      <c r="A470" s="1" t="s">
        <v>133</v>
      </c>
      <c r="B470" s="82" t="s">
        <v>75</v>
      </c>
      <c r="C470" s="1">
        <v>2017</v>
      </c>
      <c r="D470" s="1" t="s">
        <v>50</v>
      </c>
      <c r="E470" s="1">
        <v>270</v>
      </c>
      <c r="F470" s="1" t="s">
        <v>51</v>
      </c>
      <c r="G470" s="76" t="s">
        <v>1590</v>
      </c>
      <c r="H470" s="86" t="s">
        <v>1591</v>
      </c>
      <c r="I470" s="72"/>
      <c r="J470" s="72"/>
      <c r="K470" s="72"/>
      <c r="L470" s="73" t="s">
        <v>1583</v>
      </c>
      <c r="M470" s="74">
        <v>289512.8</v>
      </c>
      <c r="N470" s="86"/>
      <c r="O470" s="86"/>
      <c r="P470" s="86"/>
      <c r="Q470" s="1" t="s">
        <v>1583</v>
      </c>
      <c r="R470" s="86" t="s">
        <v>64</v>
      </c>
      <c r="S470" s="86" t="s">
        <v>52</v>
      </c>
      <c r="T470" s="86">
        <v>120</v>
      </c>
      <c r="U470" s="87">
        <v>43073</v>
      </c>
      <c r="V470" s="80">
        <f>+W470/1.16</f>
        <v>249580</v>
      </c>
      <c r="W470" s="80">
        <v>289512.8</v>
      </c>
      <c r="X470" s="1" t="s">
        <v>1246</v>
      </c>
      <c r="Y470" s="1" t="s">
        <v>53</v>
      </c>
      <c r="Z470" s="1" t="s">
        <v>1245</v>
      </c>
      <c r="AA470" s="86" t="s">
        <v>80</v>
      </c>
      <c r="AB470" s="86" t="s">
        <v>1591</v>
      </c>
      <c r="AC470" s="1" t="s">
        <v>1236</v>
      </c>
      <c r="AD470" s="87">
        <v>43073</v>
      </c>
      <c r="AE470" s="87">
        <v>43100</v>
      </c>
      <c r="AF470" s="77" t="s">
        <v>1592</v>
      </c>
      <c r="AG470" s="76" t="s">
        <v>1235</v>
      </c>
      <c r="AH470" s="1" t="s">
        <v>55</v>
      </c>
      <c r="AI470" s="1" t="s">
        <v>1230</v>
      </c>
      <c r="AJ470" s="1" t="s">
        <v>1231</v>
      </c>
      <c r="AK470" s="76" t="s">
        <v>1234</v>
      </c>
      <c r="AL470" s="1" t="s">
        <v>1232</v>
      </c>
      <c r="AM470" s="1" t="s">
        <v>1231</v>
      </c>
      <c r="AN470" s="1" t="s">
        <v>56</v>
      </c>
      <c r="AO470" s="1" t="s">
        <v>1233</v>
      </c>
      <c r="AP470" s="1" t="s">
        <v>1233</v>
      </c>
      <c r="AQ470" s="1" t="s">
        <v>1233</v>
      </c>
      <c r="AR470" s="76" t="s">
        <v>1237</v>
      </c>
      <c r="AS470" s="1" t="s">
        <v>148</v>
      </c>
      <c r="AT470" s="76" t="s">
        <v>1238</v>
      </c>
      <c r="AU470" s="76" t="s">
        <v>1239</v>
      </c>
      <c r="AV470" s="77" t="s">
        <v>1593</v>
      </c>
      <c r="AW470" s="77" t="s">
        <v>1594</v>
      </c>
    </row>
    <row r="471" spans="1:49">
      <c r="A471" s="1"/>
      <c r="B471" s="82"/>
      <c r="C471" s="1"/>
      <c r="D471" s="1"/>
      <c r="E471" s="1"/>
      <c r="F471" s="1"/>
      <c r="G471" s="76"/>
      <c r="H471" s="86"/>
      <c r="I471" s="72"/>
      <c r="J471" s="72"/>
      <c r="K471" s="72"/>
      <c r="L471" s="73" t="s">
        <v>1595</v>
      </c>
      <c r="M471" s="74">
        <v>298850.8</v>
      </c>
      <c r="N471" s="86"/>
      <c r="O471" s="86"/>
      <c r="P471" s="86"/>
      <c r="Q471" s="1"/>
      <c r="R471" s="86"/>
      <c r="S471" s="86"/>
      <c r="T471" s="86"/>
      <c r="U471" s="87"/>
      <c r="V471" s="80"/>
      <c r="W471" s="80"/>
      <c r="X471" s="1"/>
      <c r="Y471" s="1"/>
      <c r="Z471" s="1"/>
      <c r="AA471" s="86"/>
      <c r="AB471" s="86"/>
      <c r="AC471" s="1"/>
      <c r="AD471" s="86"/>
      <c r="AE471" s="86"/>
      <c r="AF471" s="78"/>
      <c r="AG471" s="76"/>
      <c r="AH471" s="1"/>
      <c r="AI471" s="1"/>
      <c r="AJ471" s="1"/>
      <c r="AK471" s="76"/>
      <c r="AL471" s="1"/>
      <c r="AM471" s="1"/>
      <c r="AN471" s="1"/>
      <c r="AO471" s="1"/>
      <c r="AP471" s="1"/>
      <c r="AQ471" s="1"/>
      <c r="AR471" s="76"/>
      <c r="AS471" s="1"/>
      <c r="AT471" s="76"/>
      <c r="AU471" s="76"/>
      <c r="AV471" s="78"/>
      <c r="AW471" s="78"/>
    </row>
    <row r="472" spans="1:49">
      <c r="A472" s="1"/>
      <c r="B472" s="82"/>
      <c r="C472" s="1"/>
      <c r="D472" s="1"/>
      <c r="E472" s="1"/>
      <c r="F472" s="1"/>
      <c r="G472" s="76"/>
      <c r="H472" s="86"/>
      <c r="I472" s="72"/>
      <c r="J472" s="72"/>
      <c r="K472" s="72"/>
      <c r="L472" s="73" t="s">
        <v>62</v>
      </c>
      <c r="M472" s="74">
        <v>301600</v>
      </c>
      <c r="N472" s="86"/>
      <c r="O472" s="86"/>
      <c r="P472" s="86"/>
      <c r="Q472" s="1"/>
      <c r="R472" s="86"/>
      <c r="S472" s="86"/>
      <c r="T472" s="86"/>
      <c r="U472" s="87"/>
      <c r="V472" s="80"/>
      <c r="W472" s="80"/>
      <c r="X472" s="1"/>
      <c r="Y472" s="1"/>
      <c r="Z472" s="1"/>
      <c r="AA472" s="86"/>
      <c r="AB472" s="86"/>
      <c r="AC472" s="1"/>
      <c r="AD472" s="86"/>
      <c r="AE472" s="86"/>
      <c r="AF472" s="79"/>
      <c r="AG472" s="76"/>
      <c r="AH472" s="1"/>
      <c r="AI472" s="1"/>
      <c r="AJ472" s="1"/>
      <c r="AK472" s="76"/>
      <c r="AL472" s="1"/>
      <c r="AM472" s="1"/>
      <c r="AN472" s="1"/>
      <c r="AO472" s="1"/>
      <c r="AP472" s="1"/>
      <c r="AQ472" s="1"/>
      <c r="AR472" s="76"/>
      <c r="AS472" s="1"/>
      <c r="AT472" s="76"/>
      <c r="AU472" s="76"/>
      <c r="AV472" s="79"/>
      <c r="AW472" s="79"/>
    </row>
    <row r="473" spans="1:49">
      <c r="A473" s="1" t="s">
        <v>133</v>
      </c>
      <c r="B473" s="82" t="s">
        <v>75</v>
      </c>
      <c r="C473" s="1">
        <v>2017</v>
      </c>
      <c r="D473" s="1" t="s">
        <v>50</v>
      </c>
      <c r="E473" s="1">
        <v>325</v>
      </c>
      <c r="F473" s="1" t="s">
        <v>51</v>
      </c>
      <c r="G473" s="76" t="s">
        <v>1596</v>
      </c>
      <c r="H473" s="1" t="s">
        <v>1597</v>
      </c>
      <c r="I473" s="62" t="s">
        <v>830</v>
      </c>
      <c r="J473" s="62" t="s">
        <v>1598</v>
      </c>
      <c r="K473" s="62" t="s">
        <v>108</v>
      </c>
      <c r="L473" s="73"/>
      <c r="M473" s="75">
        <v>1522500</v>
      </c>
      <c r="N473" s="83" t="s">
        <v>830</v>
      </c>
      <c r="O473" s="83" t="s">
        <v>1598</v>
      </c>
      <c r="P473" s="83" t="s">
        <v>108</v>
      </c>
      <c r="Q473" s="1"/>
      <c r="R473" s="1" t="s">
        <v>52</v>
      </c>
      <c r="S473" s="1" t="s">
        <v>52</v>
      </c>
      <c r="T473" s="1">
        <v>185</v>
      </c>
      <c r="U473" s="81">
        <v>43073</v>
      </c>
      <c r="V473" s="80">
        <f>+W473/1.16</f>
        <v>1312500</v>
      </c>
      <c r="W473" s="80">
        <v>1522500</v>
      </c>
      <c r="X473" s="1" t="s">
        <v>1246</v>
      </c>
      <c r="Y473" s="1" t="s">
        <v>53</v>
      </c>
      <c r="Z473" s="1" t="s">
        <v>1245</v>
      </c>
      <c r="AA473" s="1" t="s">
        <v>80</v>
      </c>
      <c r="AB473" s="1" t="s">
        <v>1597</v>
      </c>
      <c r="AC473" s="1" t="s">
        <v>1236</v>
      </c>
      <c r="AD473" s="81">
        <v>43073</v>
      </c>
      <c r="AE473" s="81">
        <v>43080</v>
      </c>
      <c r="AF473" s="77" t="s">
        <v>1599</v>
      </c>
      <c r="AG473" s="76" t="s">
        <v>1235</v>
      </c>
      <c r="AH473" s="1" t="s">
        <v>55</v>
      </c>
      <c r="AI473" s="1" t="s">
        <v>1230</v>
      </c>
      <c r="AJ473" s="1" t="s">
        <v>1231</v>
      </c>
      <c r="AK473" s="76" t="s">
        <v>1234</v>
      </c>
      <c r="AL473" s="1" t="s">
        <v>1232</v>
      </c>
      <c r="AM473" s="1" t="s">
        <v>1231</v>
      </c>
      <c r="AN473" s="1" t="s">
        <v>56</v>
      </c>
      <c r="AO473" s="1" t="s">
        <v>1233</v>
      </c>
      <c r="AP473" s="1" t="s">
        <v>1233</v>
      </c>
      <c r="AQ473" s="1" t="s">
        <v>1233</v>
      </c>
      <c r="AR473" s="76" t="s">
        <v>1237</v>
      </c>
      <c r="AS473" s="1" t="s">
        <v>148</v>
      </c>
      <c r="AT473" s="76" t="s">
        <v>1238</v>
      </c>
      <c r="AU473" s="76" t="s">
        <v>1239</v>
      </c>
      <c r="AV473" s="77" t="s">
        <v>1600</v>
      </c>
      <c r="AW473" s="77" t="s">
        <v>1601</v>
      </c>
    </row>
    <row r="474" spans="1:49">
      <c r="A474" s="1"/>
      <c r="B474" s="82"/>
      <c r="C474" s="1"/>
      <c r="D474" s="1"/>
      <c r="E474" s="1"/>
      <c r="F474" s="1"/>
      <c r="G474" s="76"/>
      <c r="H474" s="1"/>
      <c r="I474" s="62"/>
      <c r="J474" s="62"/>
      <c r="K474" s="62"/>
      <c r="L474" s="64" t="s">
        <v>125</v>
      </c>
      <c r="M474" s="75">
        <v>1682000</v>
      </c>
      <c r="N474" s="84"/>
      <c r="O474" s="84"/>
      <c r="P474" s="84"/>
      <c r="Q474" s="1"/>
      <c r="R474" s="1"/>
      <c r="S474" s="1"/>
      <c r="T474" s="1"/>
      <c r="U474" s="81"/>
      <c r="V474" s="80"/>
      <c r="W474" s="80"/>
      <c r="X474" s="1"/>
      <c r="Y474" s="1"/>
      <c r="Z474" s="1"/>
      <c r="AA474" s="1"/>
      <c r="AB474" s="1"/>
      <c r="AC474" s="1"/>
      <c r="AD474" s="1"/>
      <c r="AE474" s="1"/>
      <c r="AF474" s="78"/>
      <c r="AG474" s="76"/>
      <c r="AH474" s="1"/>
      <c r="AI474" s="1"/>
      <c r="AJ474" s="1"/>
      <c r="AK474" s="76"/>
      <c r="AL474" s="1"/>
      <c r="AM474" s="1"/>
      <c r="AN474" s="1"/>
      <c r="AO474" s="1"/>
      <c r="AP474" s="1"/>
      <c r="AQ474" s="1"/>
      <c r="AR474" s="76"/>
      <c r="AS474" s="1"/>
      <c r="AT474" s="76"/>
      <c r="AU474" s="76"/>
      <c r="AV474" s="78"/>
      <c r="AW474" s="78"/>
    </row>
    <row r="475" spans="1:49">
      <c r="A475" s="1"/>
      <c r="B475" s="82"/>
      <c r="C475" s="1"/>
      <c r="D475" s="1"/>
      <c r="E475" s="1"/>
      <c r="F475" s="1"/>
      <c r="G475" s="76"/>
      <c r="H475" s="1"/>
      <c r="I475" s="62" t="s">
        <v>1587</v>
      </c>
      <c r="J475" s="62" t="s">
        <v>1588</v>
      </c>
      <c r="K475" s="62" t="s">
        <v>1589</v>
      </c>
      <c r="L475" s="64"/>
      <c r="M475" s="75">
        <v>1867600</v>
      </c>
      <c r="N475" s="85"/>
      <c r="O475" s="85"/>
      <c r="P475" s="85"/>
      <c r="Q475" s="1"/>
      <c r="R475" s="1"/>
      <c r="S475" s="1"/>
      <c r="T475" s="1"/>
      <c r="U475" s="81"/>
      <c r="V475" s="80"/>
      <c r="W475" s="80"/>
      <c r="X475" s="1"/>
      <c r="Y475" s="1"/>
      <c r="Z475" s="1"/>
      <c r="AA475" s="1"/>
      <c r="AB475" s="1"/>
      <c r="AC475" s="1"/>
      <c r="AD475" s="1"/>
      <c r="AE475" s="1"/>
      <c r="AF475" s="79"/>
      <c r="AG475" s="76"/>
      <c r="AH475" s="1"/>
      <c r="AI475" s="1"/>
      <c r="AJ475" s="1"/>
      <c r="AK475" s="76"/>
      <c r="AL475" s="1"/>
      <c r="AM475" s="1"/>
      <c r="AN475" s="1"/>
      <c r="AO475" s="1"/>
      <c r="AP475" s="1"/>
      <c r="AQ475" s="1"/>
      <c r="AR475" s="76"/>
      <c r="AS475" s="1"/>
      <c r="AT475" s="76"/>
      <c r="AU475" s="76"/>
      <c r="AV475" s="79"/>
      <c r="AW475" s="79"/>
    </row>
    <row r="476" spans="1:49">
      <c r="H476" s="65"/>
      <c r="I476" s="65"/>
      <c r="J476" s="65"/>
      <c r="K476" s="65"/>
      <c r="L476" s="65"/>
      <c r="N476" s="65"/>
      <c r="O476" s="65"/>
      <c r="P476" s="65"/>
      <c r="R476" s="65"/>
      <c r="S476" s="65"/>
      <c r="T476" s="65"/>
      <c r="U476" s="65"/>
      <c r="V476" s="5"/>
      <c r="Z476" s="7"/>
      <c r="AA476" s="65"/>
      <c r="AB476" s="65"/>
      <c r="AD476" s="65"/>
      <c r="AE476" s="65"/>
    </row>
    <row r="477" spans="1:49">
      <c r="H477" s="65"/>
      <c r="I477" s="65"/>
      <c r="J477" s="65"/>
      <c r="K477" s="65"/>
      <c r="L477" s="65"/>
      <c r="N477" s="65"/>
      <c r="O477" s="65"/>
      <c r="P477" s="65"/>
      <c r="R477" s="65"/>
      <c r="S477" s="65"/>
      <c r="T477" s="65"/>
      <c r="U477" s="65"/>
      <c r="V477" s="5"/>
      <c r="Z477" s="7"/>
      <c r="AA477" s="65"/>
      <c r="AB477" s="65"/>
      <c r="AD477" s="65"/>
      <c r="AE477" s="65"/>
    </row>
    <row r="478" spans="1:49">
      <c r="A478" s="8" t="s">
        <v>210</v>
      </c>
      <c r="H478" s="65"/>
      <c r="I478" s="65"/>
      <c r="J478" s="65"/>
      <c r="K478" s="65"/>
      <c r="L478" s="65"/>
      <c r="N478" s="65"/>
      <c r="O478" s="65"/>
      <c r="P478" s="65"/>
      <c r="R478" s="65"/>
      <c r="S478" s="65"/>
      <c r="T478" s="65"/>
      <c r="U478" s="65"/>
      <c r="V478" s="5"/>
      <c r="Z478" s="7"/>
      <c r="AA478" s="65"/>
      <c r="AB478" s="65"/>
      <c r="AD478" s="65"/>
      <c r="AE478" s="65"/>
    </row>
    <row r="479" spans="1:49">
      <c r="A479" s="8" t="s">
        <v>211</v>
      </c>
      <c r="H479" s="65"/>
      <c r="I479" s="65"/>
      <c r="J479" s="65"/>
      <c r="K479" s="65"/>
      <c r="L479" s="65"/>
      <c r="N479" s="65"/>
      <c r="O479" s="65"/>
      <c r="P479" s="65"/>
      <c r="R479" s="65"/>
      <c r="S479" s="65"/>
      <c r="T479" s="65"/>
      <c r="U479" s="65"/>
      <c r="V479" s="5"/>
      <c r="Z479" s="7"/>
      <c r="AA479" s="65"/>
      <c r="AB479" s="65"/>
      <c r="AD479" s="65"/>
      <c r="AE479" s="65"/>
    </row>
    <row r="480" spans="1:49">
      <c r="A480" s="8" t="s">
        <v>1602</v>
      </c>
      <c r="H480" s="65"/>
      <c r="I480" s="65"/>
      <c r="J480" s="65"/>
      <c r="K480" s="65"/>
      <c r="L480" s="65"/>
      <c r="N480" s="65"/>
      <c r="O480" s="65"/>
      <c r="P480" s="65"/>
      <c r="R480" s="65"/>
      <c r="S480" s="65"/>
      <c r="T480" s="65"/>
      <c r="U480" s="65"/>
      <c r="V480" s="5"/>
      <c r="Z480" s="7"/>
      <c r="AA480" s="65"/>
      <c r="AB480" s="65"/>
      <c r="AD480" s="65"/>
      <c r="AE480" s="65"/>
    </row>
    <row r="481" spans="1:31">
      <c r="A481" s="8" t="s">
        <v>1603</v>
      </c>
      <c r="H481" s="65"/>
      <c r="I481" s="65"/>
      <c r="J481" s="65"/>
      <c r="K481" s="65"/>
      <c r="L481" s="65"/>
      <c r="N481" s="65"/>
      <c r="O481" s="65"/>
      <c r="P481" s="65"/>
      <c r="R481" s="65"/>
      <c r="S481" s="65"/>
      <c r="T481" s="65"/>
      <c r="U481" s="65"/>
      <c r="V481" s="5"/>
      <c r="Z481" s="7"/>
      <c r="AA481" s="65"/>
      <c r="AB481" s="65"/>
      <c r="AD481" s="65"/>
      <c r="AE481" s="65"/>
    </row>
    <row r="482" spans="1:31">
      <c r="H482" s="65"/>
      <c r="I482" s="65"/>
      <c r="J482" s="65"/>
      <c r="K482" s="65"/>
      <c r="L482" s="65"/>
      <c r="N482" s="65"/>
      <c r="O482" s="65"/>
      <c r="P482" s="65"/>
      <c r="R482" s="65"/>
      <c r="S482" s="65"/>
      <c r="T482" s="65"/>
      <c r="U482" s="65"/>
      <c r="V482" s="5"/>
      <c r="Z482" s="7"/>
      <c r="AA482" s="65"/>
      <c r="AB482" s="65"/>
      <c r="AD482" s="65"/>
      <c r="AE482" s="65"/>
    </row>
    <row r="483" spans="1:31">
      <c r="V483" s="5"/>
      <c r="Z483" s="7"/>
    </row>
    <row r="484" spans="1:31">
      <c r="V484" s="5"/>
      <c r="Z484" s="7"/>
    </row>
    <row r="485" spans="1:31">
      <c r="V485" s="5"/>
      <c r="Z485" s="7"/>
    </row>
    <row r="486" spans="1:31">
      <c r="V486" s="5"/>
      <c r="Z486" s="7"/>
    </row>
    <row r="487" spans="1:31">
      <c r="V487" s="5"/>
      <c r="Z487" s="7"/>
    </row>
    <row r="488" spans="1:31">
      <c r="V488" s="5"/>
      <c r="Z488" s="7"/>
    </row>
    <row r="489" spans="1:31">
      <c r="V489" s="5"/>
      <c r="Z489" s="7"/>
    </row>
    <row r="490" spans="1:31">
      <c r="V490" s="5"/>
      <c r="Z490" s="7"/>
    </row>
    <row r="491" spans="1:31">
      <c r="V491" s="5"/>
      <c r="Z491" s="7"/>
    </row>
    <row r="492" spans="1:31">
      <c r="V492" s="5"/>
      <c r="Z492" s="7"/>
    </row>
    <row r="493" spans="1:31">
      <c r="V493" s="5"/>
      <c r="Z493" s="7"/>
    </row>
    <row r="494" spans="1:31">
      <c r="V494" s="5"/>
    </row>
  </sheetData>
  <mergeCells count="5735">
    <mergeCell ref="AL354:AL356"/>
    <mergeCell ref="AL348:AL350"/>
    <mergeCell ref="AK83:AK85"/>
    <mergeCell ref="AJ83:AJ85"/>
    <mergeCell ref="AL80:AL82"/>
    <mergeCell ref="AM354:AM356"/>
    <mergeCell ref="AM348:AM350"/>
    <mergeCell ref="AK80:AK82"/>
    <mergeCell ref="AJ80:AJ82"/>
    <mergeCell ref="AJ101:AJ103"/>
    <mergeCell ref="G179:G181"/>
    <mergeCell ref="B2:B3"/>
    <mergeCell ref="A2:A3"/>
    <mergeCell ref="A1:H1"/>
    <mergeCell ref="AJ354:AJ356"/>
    <mergeCell ref="AK354:AK356"/>
    <mergeCell ref="AJ94:AJ96"/>
    <mergeCell ref="AK142:AK144"/>
    <mergeCell ref="AJ142:AJ144"/>
    <mergeCell ref="AK241:AK243"/>
    <mergeCell ref="AJ244:AJ246"/>
    <mergeCell ref="AK244:AK246"/>
    <mergeCell ref="AL148:AL150"/>
    <mergeCell ref="AM148:AM150"/>
    <mergeCell ref="AJ253:AJ255"/>
    <mergeCell ref="AM235:AM237"/>
    <mergeCell ref="AJ229:AJ231"/>
    <mergeCell ref="AJ214:AJ216"/>
    <mergeCell ref="AL204:AL206"/>
    <mergeCell ref="AK204:AK206"/>
    <mergeCell ref="AJ241:AJ243"/>
    <mergeCell ref="AL94:AL96"/>
    <mergeCell ref="AM104:AM106"/>
    <mergeCell ref="AL104:AL106"/>
    <mergeCell ref="AM101:AM103"/>
    <mergeCell ref="AM277:AM279"/>
    <mergeCell ref="AJ283:AJ285"/>
    <mergeCell ref="AK283:AK285"/>
    <mergeCell ref="AM274:AM276"/>
    <mergeCell ref="AL274:AL276"/>
    <mergeCell ref="AL271:AL273"/>
    <mergeCell ref="AK271:AK273"/>
    <mergeCell ref="AJ271:AJ273"/>
    <mergeCell ref="AM268:AM270"/>
    <mergeCell ref="AL268:AL270"/>
    <mergeCell ref="AK268:AK270"/>
    <mergeCell ref="AJ268:AJ270"/>
    <mergeCell ref="AJ274:AJ276"/>
    <mergeCell ref="AL262:AL264"/>
    <mergeCell ref="AK262:AK264"/>
    <mergeCell ref="AJ262:AJ264"/>
    <mergeCell ref="AM259:AM261"/>
    <mergeCell ref="AL259:AL261"/>
    <mergeCell ref="AK259:AK261"/>
    <mergeCell ref="AL183:AL185"/>
    <mergeCell ref="AM183:AM185"/>
    <mergeCell ref="N27:P27"/>
    <mergeCell ref="N21:P23"/>
    <mergeCell ref="N20:P20"/>
    <mergeCell ref="N11:P13"/>
    <mergeCell ref="N114:P116"/>
    <mergeCell ref="N111:P113"/>
    <mergeCell ref="N108:P110"/>
    <mergeCell ref="N104:P106"/>
    <mergeCell ref="N101:P103"/>
    <mergeCell ref="AJ345:AJ347"/>
    <mergeCell ref="AJ351:AJ353"/>
    <mergeCell ref="AK351:AK353"/>
    <mergeCell ref="N8:P10"/>
    <mergeCell ref="N5:P7"/>
    <mergeCell ref="I97:K97"/>
    <mergeCell ref="I93:K93"/>
    <mergeCell ref="I107:K107"/>
    <mergeCell ref="I118:K118"/>
    <mergeCell ref="N51:P51"/>
    <mergeCell ref="AK337:AK339"/>
    <mergeCell ref="AJ337:AJ339"/>
    <mergeCell ref="AK328:AK330"/>
    <mergeCell ref="AJ328:AJ330"/>
    <mergeCell ref="AJ331:AJ333"/>
    <mergeCell ref="AK331:AK333"/>
    <mergeCell ref="AK307:AK309"/>
    <mergeCell ref="AJ307:AJ309"/>
    <mergeCell ref="AK304:AK306"/>
    <mergeCell ref="AJ304:AJ306"/>
    <mergeCell ref="AK289:AK291"/>
    <mergeCell ref="AJ289:AJ291"/>
    <mergeCell ref="AK280:AK282"/>
    <mergeCell ref="N207:P207"/>
    <mergeCell ref="N241:P243"/>
    <mergeCell ref="N235:P237"/>
    <mergeCell ref="N232:P234"/>
    <mergeCell ref="N224:P226"/>
    <mergeCell ref="N217:P219"/>
    <mergeCell ref="N214:P216"/>
    <mergeCell ref="N178:P178"/>
    <mergeCell ref="N211:P213"/>
    <mergeCell ref="N193:P197"/>
    <mergeCell ref="N189:P191"/>
    <mergeCell ref="N186:P188"/>
    <mergeCell ref="N179:P181"/>
    <mergeCell ref="N72:P72"/>
    <mergeCell ref="N73:P73"/>
    <mergeCell ref="N93:P93"/>
    <mergeCell ref="N97:P97"/>
    <mergeCell ref="N107:P107"/>
    <mergeCell ref="N168:P170"/>
    <mergeCell ref="N165:P167"/>
    <mergeCell ref="N161:P163"/>
    <mergeCell ref="N164:P164"/>
    <mergeCell ref="P74:P76"/>
    <mergeCell ref="N119:P119"/>
    <mergeCell ref="N118:P118"/>
    <mergeCell ref="N411:P413"/>
    <mergeCell ref="N366:P368"/>
    <mergeCell ref="N363:P365"/>
    <mergeCell ref="N360:P362"/>
    <mergeCell ref="N357:P359"/>
    <mergeCell ref="N340:P342"/>
    <mergeCell ref="N337:P339"/>
    <mergeCell ref="N310:P312"/>
    <mergeCell ref="N307:P309"/>
    <mergeCell ref="N295:P297"/>
    <mergeCell ref="N292:P294"/>
    <mergeCell ref="N289:P291"/>
    <mergeCell ref="N286:P288"/>
    <mergeCell ref="N283:P285"/>
    <mergeCell ref="N280:P282"/>
    <mergeCell ref="N221:P221"/>
    <mergeCell ref="N222:P222"/>
    <mergeCell ref="N223:P223"/>
    <mergeCell ref="N277:P279"/>
    <mergeCell ref="N274:P276"/>
    <mergeCell ref="N271:P273"/>
    <mergeCell ref="N268:P270"/>
    <mergeCell ref="N265:P267"/>
    <mergeCell ref="N262:P264"/>
    <mergeCell ref="N369:P371"/>
    <mergeCell ref="I417:K417"/>
    <mergeCell ref="I418:K418"/>
    <mergeCell ref="I419:K419"/>
    <mergeCell ref="I420:K420"/>
    <mergeCell ref="I421:K421"/>
    <mergeCell ref="I422:K422"/>
    <mergeCell ref="I423:K423"/>
    <mergeCell ref="I425:K425"/>
    <mergeCell ref="I426:K426"/>
    <mergeCell ref="I427:K427"/>
    <mergeCell ref="I429:K429"/>
    <mergeCell ref="I430:K430"/>
    <mergeCell ref="I431:K431"/>
    <mergeCell ref="I432:K432"/>
    <mergeCell ref="N432:P432"/>
    <mergeCell ref="N431:P431"/>
    <mergeCell ref="N430:P430"/>
    <mergeCell ref="N429:P429"/>
    <mergeCell ref="N427:P427"/>
    <mergeCell ref="N426:P426"/>
    <mergeCell ref="N425:P425"/>
    <mergeCell ref="N423:P423"/>
    <mergeCell ref="N422:P422"/>
    <mergeCell ref="N421:P421"/>
    <mergeCell ref="N420:P420"/>
    <mergeCell ref="N419:P419"/>
    <mergeCell ref="N418:P418"/>
    <mergeCell ref="N417:P417"/>
    <mergeCell ref="L259:L261"/>
    <mergeCell ref="I182:K182"/>
    <mergeCell ref="I262:K264"/>
    <mergeCell ref="I295:K297"/>
    <mergeCell ref="I298:K300"/>
    <mergeCell ref="I301:K303"/>
    <mergeCell ref="I304:K306"/>
    <mergeCell ref="I307:K309"/>
    <mergeCell ref="I310:K312"/>
    <mergeCell ref="I340:K342"/>
    <mergeCell ref="I348:K350"/>
    <mergeCell ref="I354:K356"/>
    <mergeCell ref="I357:K359"/>
    <mergeCell ref="I360:K362"/>
    <mergeCell ref="I372:K374"/>
    <mergeCell ref="I343:K343"/>
    <mergeCell ref="I344:K344"/>
    <mergeCell ref="I369:K371"/>
    <mergeCell ref="I5:K7"/>
    <mergeCell ref="I8:K10"/>
    <mergeCell ref="I11:K13"/>
    <mergeCell ref="I21:K23"/>
    <mergeCell ref="I37:K39"/>
    <mergeCell ref="I45:K47"/>
    <mergeCell ref="I165:K167"/>
    <mergeCell ref="I186:K188"/>
    <mergeCell ref="I189:K191"/>
    <mergeCell ref="I177:K177"/>
    <mergeCell ref="I178:K178"/>
    <mergeCell ref="I220:K220"/>
    <mergeCell ref="I221:K221"/>
    <mergeCell ref="I235:K237"/>
    <mergeCell ref="I227:K227"/>
    <mergeCell ref="I265:K267"/>
    <mergeCell ref="I268:K270"/>
    <mergeCell ref="I240:K240"/>
    <mergeCell ref="I224:K226"/>
    <mergeCell ref="I179:K181"/>
    <mergeCell ref="I119:K119"/>
    <mergeCell ref="I120:K120"/>
    <mergeCell ref="I161:K163"/>
    <mergeCell ref="A340:A342"/>
    <mergeCell ref="B340:B342"/>
    <mergeCell ref="C340:C342"/>
    <mergeCell ref="D340:D342"/>
    <mergeCell ref="E340:E342"/>
    <mergeCell ref="F340:F342"/>
    <mergeCell ref="G340:G342"/>
    <mergeCell ref="G337:G339"/>
    <mergeCell ref="F337:F339"/>
    <mergeCell ref="R337:R339"/>
    <mergeCell ref="S337:S339"/>
    <mergeCell ref="A331:A333"/>
    <mergeCell ref="N331:N333"/>
    <mergeCell ref="O331:O333"/>
    <mergeCell ref="P331:P333"/>
    <mergeCell ref="Q331:Q333"/>
    <mergeCell ref="H331:H333"/>
    <mergeCell ref="G331:G333"/>
    <mergeCell ref="F331:F333"/>
    <mergeCell ref="E331:E333"/>
    <mergeCell ref="D331:D333"/>
    <mergeCell ref="S331:S333"/>
    <mergeCell ref="Z340:Z342"/>
    <mergeCell ref="AA340:AA342"/>
    <mergeCell ref="AB340:AB342"/>
    <mergeCell ref="AC340:AC342"/>
    <mergeCell ref="AD340:AD342"/>
    <mergeCell ref="AE340:AE342"/>
    <mergeCell ref="T340:T342"/>
    <mergeCell ref="U340:U342"/>
    <mergeCell ref="V340:V342"/>
    <mergeCell ref="W340:W342"/>
    <mergeCell ref="X340:X342"/>
    <mergeCell ref="Y340:Y342"/>
    <mergeCell ref="H340:H342"/>
    <mergeCell ref="Q340:Q342"/>
    <mergeCell ref="R340:R342"/>
    <mergeCell ref="S340:S342"/>
    <mergeCell ref="I280:K282"/>
    <mergeCell ref="I283:K285"/>
    <mergeCell ref="I286:K288"/>
    <mergeCell ref="I289:K291"/>
    <mergeCell ref="I292:K294"/>
    <mergeCell ref="R331:R333"/>
    <mergeCell ref="AR340:AR342"/>
    <mergeCell ref="AS340:AS342"/>
    <mergeCell ref="AT340:AT342"/>
    <mergeCell ref="AU340:AU342"/>
    <mergeCell ref="AV340:AV342"/>
    <mergeCell ref="AW340:AW342"/>
    <mergeCell ref="AN340:AN342"/>
    <mergeCell ref="AO340:AO342"/>
    <mergeCell ref="AP340:AP342"/>
    <mergeCell ref="AQ340:AQ342"/>
    <mergeCell ref="AK340:AK342"/>
    <mergeCell ref="AJ340:AJ342"/>
    <mergeCell ref="AM337:AM339"/>
    <mergeCell ref="AL337:AL339"/>
    <mergeCell ref="AF340:AF342"/>
    <mergeCell ref="AG340:AG342"/>
    <mergeCell ref="AH340:AH342"/>
    <mergeCell ref="AI340:AI342"/>
    <mergeCell ref="AL340:AL342"/>
    <mergeCell ref="AM340:AM342"/>
    <mergeCell ref="E337:E339"/>
    <mergeCell ref="D337:D339"/>
    <mergeCell ref="C337:C339"/>
    <mergeCell ref="B337:B339"/>
    <mergeCell ref="A337:A339"/>
    <mergeCell ref="Q337:Q339"/>
    <mergeCell ref="I337:K339"/>
    <mergeCell ref="V337:V339"/>
    <mergeCell ref="W337:W339"/>
    <mergeCell ref="X337:X339"/>
    <mergeCell ref="Y337:Y339"/>
    <mergeCell ref="AH334:AH336"/>
    <mergeCell ref="AI334:AI336"/>
    <mergeCell ref="AJ334:AJ336"/>
    <mergeCell ref="AK334:AK336"/>
    <mergeCell ref="AS337:AS339"/>
    <mergeCell ref="AT337:AT339"/>
    <mergeCell ref="AN334:AN336"/>
    <mergeCell ref="AO334:AO336"/>
    <mergeCell ref="AP334:AP336"/>
    <mergeCell ref="AQ334:AQ336"/>
    <mergeCell ref="AR334:AR336"/>
    <mergeCell ref="AS334:AS336"/>
    <mergeCell ref="AT334:AT336"/>
    <mergeCell ref="AU334:AU336"/>
    <mergeCell ref="AV334:AV336"/>
    <mergeCell ref="AW334:AW336"/>
    <mergeCell ref="H337:H339"/>
    <mergeCell ref="Z337:Z339"/>
    <mergeCell ref="AA337:AA339"/>
    <mergeCell ref="AH337:AH339"/>
    <mergeCell ref="AI337:AI339"/>
    <mergeCell ref="AB337:AB339"/>
    <mergeCell ref="AC337:AC339"/>
    <mergeCell ref="AD337:AD339"/>
    <mergeCell ref="AE337:AE339"/>
    <mergeCell ref="AF337:AF339"/>
    <mergeCell ref="AG337:AG339"/>
    <mergeCell ref="AN337:AN339"/>
    <mergeCell ref="AO337:AO339"/>
    <mergeCell ref="AP337:AP339"/>
    <mergeCell ref="AQ337:AQ339"/>
    <mergeCell ref="AR337:AR339"/>
    <mergeCell ref="T337:T339"/>
    <mergeCell ref="U337:U339"/>
    <mergeCell ref="AU337:AU339"/>
    <mergeCell ref="AV337:AV339"/>
    <mergeCell ref="AW337:AW339"/>
    <mergeCell ref="AU331:AU333"/>
    <mergeCell ref="AV331:AV333"/>
    <mergeCell ref="AW331:AW333"/>
    <mergeCell ref="H334:H336"/>
    <mergeCell ref="G334:G336"/>
    <mergeCell ref="F334:F336"/>
    <mergeCell ref="E334:E336"/>
    <mergeCell ref="S334:S336"/>
    <mergeCell ref="T334:T336"/>
    <mergeCell ref="U334:U336"/>
    <mergeCell ref="V334:V336"/>
    <mergeCell ref="D334:D336"/>
    <mergeCell ref="C334:C336"/>
    <mergeCell ref="B334:B336"/>
    <mergeCell ref="A334:A336"/>
    <mergeCell ref="Q334:Q336"/>
    <mergeCell ref="R334:R336"/>
    <mergeCell ref="I334:K336"/>
    <mergeCell ref="N334:P336"/>
    <mergeCell ref="W334:W336"/>
    <mergeCell ref="X334:X336"/>
    <mergeCell ref="Y334:Y336"/>
    <mergeCell ref="Z334:Z336"/>
    <mergeCell ref="AA334:AA336"/>
    <mergeCell ref="AB334:AB336"/>
    <mergeCell ref="AC334:AC336"/>
    <mergeCell ref="AD334:AD336"/>
    <mergeCell ref="AE334:AE336"/>
    <mergeCell ref="AF334:AF336"/>
    <mergeCell ref="AG334:AG336"/>
    <mergeCell ref="AL334:AL336"/>
    <mergeCell ref="AM334:AM336"/>
    <mergeCell ref="A328:A330"/>
    <mergeCell ref="N328:N330"/>
    <mergeCell ref="O328:O330"/>
    <mergeCell ref="T328:T330"/>
    <mergeCell ref="U328:U330"/>
    <mergeCell ref="V328:V330"/>
    <mergeCell ref="W328:W330"/>
    <mergeCell ref="X328:X330"/>
    <mergeCell ref="X331:X333"/>
    <mergeCell ref="Y331:Y333"/>
    <mergeCell ref="Z331:Z333"/>
    <mergeCell ref="AA331:AA333"/>
    <mergeCell ref="AB331:AB333"/>
    <mergeCell ref="AC331:AC333"/>
    <mergeCell ref="AN331:AN333"/>
    <mergeCell ref="AO331:AO333"/>
    <mergeCell ref="AD331:AD333"/>
    <mergeCell ref="AE331:AE333"/>
    <mergeCell ref="AF331:AF333"/>
    <mergeCell ref="AG331:AG333"/>
    <mergeCell ref="AH331:AH333"/>
    <mergeCell ref="AI331:AI333"/>
    <mergeCell ref="AL331:AL333"/>
    <mergeCell ref="AM331:AM333"/>
    <mergeCell ref="AD328:AD330"/>
    <mergeCell ref="AE328:AE330"/>
    <mergeCell ref="AO325:AO327"/>
    <mergeCell ref="AP325:AP327"/>
    <mergeCell ref="AQ325:AQ327"/>
    <mergeCell ref="AR325:AR327"/>
    <mergeCell ref="AS325:AS327"/>
    <mergeCell ref="AT325:AT327"/>
    <mergeCell ref="T331:T333"/>
    <mergeCell ref="U331:U333"/>
    <mergeCell ref="V331:V333"/>
    <mergeCell ref="W331:W333"/>
    <mergeCell ref="B331:B333"/>
    <mergeCell ref="C331:C333"/>
    <mergeCell ref="D328:D330"/>
    <mergeCell ref="B328:B330"/>
    <mergeCell ref="C328:C330"/>
    <mergeCell ref="AP331:AP333"/>
    <mergeCell ref="AQ331:AQ333"/>
    <mergeCell ref="AR331:AR333"/>
    <mergeCell ref="AS331:AS333"/>
    <mergeCell ref="AT331:AT333"/>
    <mergeCell ref="AW325:AW327"/>
    <mergeCell ref="H328:H330"/>
    <mergeCell ref="G328:G330"/>
    <mergeCell ref="F328:F330"/>
    <mergeCell ref="E328:E330"/>
    <mergeCell ref="P328:P330"/>
    <mergeCell ref="Q328:Q330"/>
    <mergeCell ref="R328:R330"/>
    <mergeCell ref="S328:S330"/>
    <mergeCell ref="AL328:AL330"/>
    <mergeCell ref="AM328:AM330"/>
    <mergeCell ref="AN328:AN330"/>
    <mergeCell ref="AO328:AO330"/>
    <mergeCell ref="AP328:AP330"/>
    <mergeCell ref="AQ328:AQ330"/>
    <mergeCell ref="AR328:AR330"/>
    <mergeCell ref="AS328:AS330"/>
    <mergeCell ref="AT328:AT330"/>
    <mergeCell ref="AU328:AU330"/>
    <mergeCell ref="AV328:AV330"/>
    <mergeCell ref="AW328:AW330"/>
    <mergeCell ref="F325:F327"/>
    <mergeCell ref="E325:E327"/>
    <mergeCell ref="Y328:Y330"/>
    <mergeCell ref="AF328:AF330"/>
    <mergeCell ref="AG328:AG330"/>
    <mergeCell ref="AH328:AH330"/>
    <mergeCell ref="AI328:AI330"/>
    <mergeCell ref="Z328:Z330"/>
    <mergeCell ref="AA328:AA330"/>
    <mergeCell ref="AB328:AB330"/>
    <mergeCell ref="AC328:AC330"/>
    <mergeCell ref="D325:D327"/>
    <mergeCell ref="T325:T327"/>
    <mergeCell ref="U325:U327"/>
    <mergeCell ref="V325:V327"/>
    <mergeCell ref="W325:W327"/>
    <mergeCell ref="C325:C327"/>
    <mergeCell ref="B325:B327"/>
    <mergeCell ref="A325:A327"/>
    <mergeCell ref="R325:R327"/>
    <mergeCell ref="Q325:Q327"/>
    <mergeCell ref="S325:S327"/>
    <mergeCell ref="I325:K327"/>
    <mergeCell ref="N325:P327"/>
    <mergeCell ref="X325:X327"/>
    <mergeCell ref="Y325:Y327"/>
    <mergeCell ref="AH321:AH324"/>
    <mergeCell ref="AI321:AI324"/>
    <mergeCell ref="AK321:AK324"/>
    <mergeCell ref="AL321:AL324"/>
    <mergeCell ref="AM321:AM324"/>
    <mergeCell ref="AN321:AN324"/>
    <mergeCell ref="AO321:AO324"/>
    <mergeCell ref="AP321:AP324"/>
    <mergeCell ref="AQ321:AQ324"/>
    <mergeCell ref="AR321:AR324"/>
    <mergeCell ref="AS321:AS324"/>
    <mergeCell ref="AT321:AT324"/>
    <mergeCell ref="AU321:AU324"/>
    <mergeCell ref="AV321:AV324"/>
    <mergeCell ref="AW321:AW324"/>
    <mergeCell ref="H325:H327"/>
    <mergeCell ref="G325:G327"/>
    <mergeCell ref="Z325:Z327"/>
    <mergeCell ref="AA325:AA327"/>
    <mergeCell ref="AB325:AB327"/>
    <mergeCell ref="AC325:AC327"/>
    <mergeCell ref="AD325:AD327"/>
    <mergeCell ref="AE325:AE327"/>
    <mergeCell ref="AF325:AF327"/>
    <mergeCell ref="AG325:AG327"/>
    <mergeCell ref="AH325:AH327"/>
    <mergeCell ref="AI325:AI327"/>
    <mergeCell ref="AJ325:AJ327"/>
    <mergeCell ref="AK325:AK327"/>
    <mergeCell ref="AL325:AL327"/>
    <mergeCell ref="AM325:AM327"/>
    <mergeCell ref="AN325:AN327"/>
    <mergeCell ref="AU325:AU327"/>
    <mergeCell ref="AV325:AV327"/>
    <mergeCell ref="AU317:AU320"/>
    <mergeCell ref="AV317:AV320"/>
    <mergeCell ref="AW317:AW320"/>
    <mergeCell ref="H321:H324"/>
    <mergeCell ref="G321:G324"/>
    <mergeCell ref="F321:F324"/>
    <mergeCell ref="O321:O324"/>
    <mergeCell ref="P321:P324"/>
    <mergeCell ref="Q321:Q324"/>
    <mergeCell ref="R321:R324"/>
    <mergeCell ref="S321:S324"/>
    <mergeCell ref="T321:T324"/>
    <mergeCell ref="E321:E324"/>
    <mergeCell ref="D321:D324"/>
    <mergeCell ref="C321:C324"/>
    <mergeCell ref="B321:B324"/>
    <mergeCell ref="A321:A324"/>
    <mergeCell ref="N321:N324"/>
    <mergeCell ref="U321:U324"/>
    <mergeCell ref="V321:V324"/>
    <mergeCell ref="W321:W324"/>
    <mergeCell ref="X321:X324"/>
    <mergeCell ref="Y321:Y324"/>
    <mergeCell ref="Z321:Z324"/>
    <mergeCell ref="AA321:AA324"/>
    <mergeCell ref="AB321:AB324"/>
    <mergeCell ref="AC321:AC324"/>
    <mergeCell ref="AD321:AD324"/>
    <mergeCell ref="AJ321:AJ324"/>
    <mergeCell ref="AE321:AE324"/>
    <mergeCell ref="AF321:AF324"/>
    <mergeCell ref="AG321:AG324"/>
    <mergeCell ref="AD317:AD320"/>
    <mergeCell ref="AE317:AE320"/>
    <mergeCell ref="AF317:AF320"/>
    <mergeCell ref="AG317:AG320"/>
    <mergeCell ref="AH317:AH320"/>
    <mergeCell ref="AI317:AI320"/>
    <mergeCell ref="AJ317:AJ320"/>
    <mergeCell ref="AK317:AK320"/>
    <mergeCell ref="AL317:AL320"/>
    <mergeCell ref="AM317:AM320"/>
    <mergeCell ref="AN317:AN320"/>
    <mergeCell ref="AO317:AO320"/>
    <mergeCell ref="AP317:AP320"/>
    <mergeCell ref="AQ317:AQ320"/>
    <mergeCell ref="AR317:AR320"/>
    <mergeCell ref="AS317:AS320"/>
    <mergeCell ref="AT317:AT320"/>
    <mergeCell ref="A317:A320"/>
    <mergeCell ref="N317:N320"/>
    <mergeCell ref="O317:O320"/>
    <mergeCell ref="P317:P320"/>
    <mergeCell ref="Q317:Q320"/>
    <mergeCell ref="R317:R320"/>
    <mergeCell ref="S317:S320"/>
    <mergeCell ref="T317:T320"/>
    <mergeCell ref="U317:U320"/>
    <mergeCell ref="V317:V320"/>
    <mergeCell ref="W317:W320"/>
    <mergeCell ref="X317:X320"/>
    <mergeCell ref="Y317:Y320"/>
    <mergeCell ref="Z317:Z320"/>
    <mergeCell ref="AA317:AA320"/>
    <mergeCell ref="AB317:AB320"/>
    <mergeCell ref="AC317:AC320"/>
    <mergeCell ref="AK310:AK312"/>
    <mergeCell ref="AJ310:AJ312"/>
    <mergeCell ref="AF310:AF312"/>
    <mergeCell ref="AG310:AG312"/>
    <mergeCell ref="AH310:AH312"/>
    <mergeCell ref="AI310:AI312"/>
    <mergeCell ref="AL310:AL312"/>
    <mergeCell ref="AM310:AM312"/>
    <mergeCell ref="AN310:AN312"/>
    <mergeCell ref="AP310:AP312"/>
    <mergeCell ref="AQ310:AQ312"/>
    <mergeCell ref="AR310:AR312"/>
    <mergeCell ref="AS310:AS312"/>
    <mergeCell ref="AT310:AT312"/>
    <mergeCell ref="AU310:AU312"/>
    <mergeCell ref="AV310:AV312"/>
    <mergeCell ref="AW310:AW312"/>
    <mergeCell ref="AO310:AO312"/>
    <mergeCell ref="AV307:AV309"/>
    <mergeCell ref="AW307:AW309"/>
    <mergeCell ref="H310:H312"/>
    <mergeCell ref="G310:G312"/>
    <mergeCell ref="V310:V312"/>
    <mergeCell ref="W310:W312"/>
    <mergeCell ref="X310:X312"/>
    <mergeCell ref="Y310:Y312"/>
    <mergeCell ref="B310:B312"/>
    <mergeCell ref="H317:H320"/>
    <mergeCell ref="G317:G320"/>
    <mergeCell ref="F317:F320"/>
    <mergeCell ref="E317:E320"/>
    <mergeCell ref="D317:D320"/>
    <mergeCell ref="C317:C320"/>
    <mergeCell ref="B317:B320"/>
    <mergeCell ref="A310:A312"/>
    <mergeCell ref="Q310:Q312"/>
    <mergeCell ref="R310:R312"/>
    <mergeCell ref="S310:S312"/>
    <mergeCell ref="T310:T312"/>
    <mergeCell ref="U310:U312"/>
    <mergeCell ref="F310:F312"/>
    <mergeCell ref="E310:E312"/>
    <mergeCell ref="D310:D312"/>
    <mergeCell ref="C310:C312"/>
    <mergeCell ref="Z310:Z312"/>
    <mergeCell ref="AA310:AA312"/>
    <mergeCell ref="AB310:AB312"/>
    <mergeCell ref="AC310:AC312"/>
    <mergeCell ref="AD310:AD312"/>
    <mergeCell ref="AE310:AE312"/>
    <mergeCell ref="A307:A309"/>
    <mergeCell ref="Q307:Q309"/>
    <mergeCell ref="R307:R309"/>
    <mergeCell ref="S307:S309"/>
    <mergeCell ref="T307:T309"/>
    <mergeCell ref="H307:H309"/>
    <mergeCell ref="G307:G309"/>
    <mergeCell ref="F307:F309"/>
    <mergeCell ref="E307:E309"/>
    <mergeCell ref="AH307:AH309"/>
    <mergeCell ref="AI307:AI309"/>
    <mergeCell ref="AB307:AB309"/>
    <mergeCell ref="AC307:AC309"/>
    <mergeCell ref="AD307:AD309"/>
    <mergeCell ref="AE307:AE309"/>
    <mergeCell ref="AF307:AF309"/>
    <mergeCell ref="AG307:AG309"/>
    <mergeCell ref="Y307:Y309"/>
    <mergeCell ref="Z307:Z309"/>
    <mergeCell ref="D307:D309"/>
    <mergeCell ref="C307:C309"/>
    <mergeCell ref="U307:U309"/>
    <mergeCell ref="V307:V309"/>
    <mergeCell ref="W307:W309"/>
    <mergeCell ref="X307:X309"/>
    <mergeCell ref="B307:B309"/>
    <mergeCell ref="AN307:AN309"/>
    <mergeCell ref="AO307:AO309"/>
    <mergeCell ref="AP307:AP309"/>
    <mergeCell ref="AQ307:AQ309"/>
    <mergeCell ref="AR307:AR309"/>
    <mergeCell ref="AS307:AS309"/>
    <mergeCell ref="AT307:AT309"/>
    <mergeCell ref="AU307:AU309"/>
    <mergeCell ref="AM307:AM309"/>
    <mergeCell ref="AL307:AL309"/>
    <mergeCell ref="AA304:AA306"/>
    <mergeCell ref="AB304:AB306"/>
    <mergeCell ref="AC304:AC306"/>
    <mergeCell ref="AD304:AD306"/>
    <mergeCell ref="AE304:AE306"/>
    <mergeCell ref="AV304:AV306"/>
    <mergeCell ref="AW304:AW306"/>
    <mergeCell ref="AL304:AL306"/>
    <mergeCell ref="AM304:AM306"/>
    <mergeCell ref="AN304:AN306"/>
    <mergeCell ref="AO304:AO306"/>
    <mergeCell ref="AP304:AP306"/>
    <mergeCell ref="AQ304:AQ306"/>
    <mergeCell ref="C301:C303"/>
    <mergeCell ref="B301:B303"/>
    <mergeCell ref="AR304:AR306"/>
    <mergeCell ref="AS304:AS306"/>
    <mergeCell ref="AT304:AT306"/>
    <mergeCell ref="AU304:AU306"/>
    <mergeCell ref="AF304:AF306"/>
    <mergeCell ref="AG304:AG306"/>
    <mergeCell ref="AH304:AH306"/>
    <mergeCell ref="AI304:AI306"/>
    <mergeCell ref="R304:R306"/>
    <mergeCell ref="S304:S306"/>
    <mergeCell ref="T304:T306"/>
    <mergeCell ref="U304:U306"/>
    <mergeCell ref="N304:P306"/>
    <mergeCell ref="G304:G306"/>
    <mergeCell ref="F304:F306"/>
    <mergeCell ref="A301:A303"/>
    <mergeCell ref="AA307:AA309"/>
    <mergeCell ref="N301:P303"/>
    <mergeCell ref="D304:D306"/>
    <mergeCell ref="C304:C306"/>
    <mergeCell ref="B304:B306"/>
    <mergeCell ref="AF301:AF303"/>
    <mergeCell ref="U301:U303"/>
    <mergeCell ref="V301:V303"/>
    <mergeCell ref="W301:W303"/>
    <mergeCell ref="X301:X303"/>
    <mergeCell ref="Y301:Y303"/>
    <mergeCell ref="Z301:Z303"/>
    <mergeCell ref="AK301:AK303"/>
    <mergeCell ref="AJ301:AJ303"/>
    <mergeCell ref="AG301:AG303"/>
    <mergeCell ref="AH301:AH303"/>
    <mergeCell ref="AI301:AI303"/>
    <mergeCell ref="AA301:AA303"/>
    <mergeCell ref="AB301:AB303"/>
    <mergeCell ref="AC301:AC303"/>
    <mergeCell ref="AD301:AD303"/>
    <mergeCell ref="AE301:AE303"/>
    <mergeCell ref="H304:H306"/>
    <mergeCell ref="V304:V306"/>
    <mergeCell ref="W304:W306"/>
    <mergeCell ref="X304:X306"/>
    <mergeCell ref="Y304:Y306"/>
    <mergeCell ref="A304:A306"/>
    <mergeCell ref="Q304:Q306"/>
    <mergeCell ref="E304:E306"/>
    <mergeCell ref="Z304:Z306"/>
    <mergeCell ref="E301:E303"/>
    <mergeCell ref="D301:D303"/>
    <mergeCell ref="AV301:AV303"/>
    <mergeCell ref="AW301:AW303"/>
    <mergeCell ref="AM301:AM303"/>
    <mergeCell ref="AN301:AN303"/>
    <mergeCell ref="AO301:AO303"/>
    <mergeCell ref="AS301:AS303"/>
    <mergeCell ref="AT301:AT303"/>
    <mergeCell ref="AU301:AU303"/>
    <mergeCell ref="AP301:AP303"/>
    <mergeCell ref="AQ301:AQ303"/>
    <mergeCell ref="AR301:AR303"/>
    <mergeCell ref="AL301:AL303"/>
    <mergeCell ref="Y298:Y300"/>
    <mergeCell ref="Z298:Z300"/>
    <mergeCell ref="AA298:AA300"/>
    <mergeCell ref="H298:H300"/>
    <mergeCell ref="G298:G300"/>
    <mergeCell ref="F298:F300"/>
    <mergeCell ref="AP298:AP300"/>
    <mergeCell ref="AQ298:AQ300"/>
    <mergeCell ref="AR298:AR300"/>
    <mergeCell ref="AS298:AS300"/>
    <mergeCell ref="AT298:AT300"/>
    <mergeCell ref="AU298:AU300"/>
    <mergeCell ref="AV298:AV300"/>
    <mergeCell ref="AW298:AW300"/>
    <mergeCell ref="H301:H303"/>
    <mergeCell ref="G301:G303"/>
    <mergeCell ref="F301:F303"/>
    <mergeCell ref="Q301:Q303"/>
    <mergeCell ref="R301:R303"/>
    <mergeCell ref="S301:S303"/>
    <mergeCell ref="T301:T303"/>
    <mergeCell ref="V253:V255"/>
    <mergeCell ref="W253:W255"/>
    <mergeCell ref="X253:X255"/>
    <mergeCell ref="AB298:AB300"/>
    <mergeCell ref="AC298:AC300"/>
    <mergeCell ref="AD298:AD300"/>
    <mergeCell ref="AE298:AE300"/>
    <mergeCell ref="AF298:AF300"/>
    <mergeCell ref="AG298:AG300"/>
    <mergeCell ref="AH298:AH300"/>
    <mergeCell ref="AI298:AI300"/>
    <mergeCell ref="AJ298:AJ300"/>
    <mergeCell ref="AK298:AK300"/>
    <mergeCell ref="AL298:AL300"/>
    <mergeCell ref="AM298:AM300"/>
    <mergeCell ref="AN298:AN300"/>
    <mergeCell ref="AO298:AO300"/>
    <mergeCell ref="C241:C243"/>
    <mergeCell ref="AS235:AS237"/>
    <mergeCell ref="AT235:AT237"/>
    <mergeCell ref="E298:E300"/>
    <mergeCell ref="S298:S300"/>
    <mergeCell ref="T298:T300"/>
    <mergeCell ref="U298:U300"/>
    <mergeCell ref="V298:V300"/>
    <mergeCell ref="D298:D300"/>
    <mergeCell ref="C298:C300"/>
    <mergeCell ref="B298:B300"/>
    <mergeCell ref="A298:A300"/>
    <mergeCell ref="Q298:Q300"/>
    <mergeCell ref="R298:R300"/>
    <mergeCell ref="N298:P300"/>
    <mergeCell ref="W298:W300"/>
    <mergeCell ref="X298:X300"/>
    <mergeCell ref="B241:B243"/>
    <mergeCell ref="A241:A243"/>
    <mergeCell ref="Q241:Q243"/>
    <mergeCell ref="R241:R243"/>
    <mergeCell ref="S241:S243"/>
    <mergeCell ref="H241:H243"/>
    <mergeCell ref="G241:G243"/>
    <mergeCell ref="F241:F243"/>
    <mergeCell ref="E241:E243"/>
    <mergeCell ref="D241:D243"/>
    <mergeCell ref="X241:X243"/>
    <mergeCell ref="B244:B246"/>
    <mergeCell ref="A244:A246"/>
    <mergeCell ref="A247:A249"/>
    <mergeCell ref="A250:A252"/>
    <mergeCell ref="AV235:AV237"/>
    <mergeCell ref="AW235:AW237"/>
    <mergeCell ref="AN235:AN237"/>
    <mergeCell ref="AO235:AO237"/>
    <mergeCell ref="AP235:AP237"/>
    <mergeCell ref="AK235:AK237"/>
    <mergeCell ref="AL235:AL237"/>
    <mergeCell ref="AO241:AO243"/>
    <mergeCell ref="AP241:AP243"/>
    <mergeCell ref="AQ241:AQ243"/>
    <mergeCell ref="AR241:AR243"/>
    <mergeCell ref="AS241:AS243"/>
    <mergeCell ref="AT241:AT243"/>
    <mergeCell ref="AU241:AU243"/>
    <mergeCell ref="AV241:AV243"/>
    <mergeCell ref="AW241:AW243"/>
    <mergeCell ref="Y241:Y243"/>
    <mergeCell ref="Z241:Z243"/>
    <mergeCell ref="AA241:AA243"/>
    <mergeCell ref="AB241:AB243"/>
    <mergeCell ref="AC241:AC243"/>
    <mergeCell ref="AN241:AN243"/>
    <mergeCell ref="AD241:AD243"/>
    <mergeCell ref="AE241:AE243"/>
    <mergeCell ref="AF241:AF243"/>
    <mergeCell ref="AG241:AG243"/>
    <mergeCell ref="AH241:AH243"/>
    <mergeCell ref="AI241:AI243"/>
    <mergeCell ref="AL241:AL243"/>
    <mergeCell ref="AM241:AM243"/>
    <mergeCell ref="Z235:Z237"/>
    <mergeCell ref="AA235:AA237"/>
    <mergeCell ref="AB235:AB237"/>
    <mergeCell ref="AE235:AE237"/>
    <mergeCell ref="AF235:AF237"/>
    <mergeCell ref="AQ235:AQ237"/>
    <mergeCell ref="AR235:AR237"/>
    <mergeCell ref="AG235:AG237"/>
    <mergeCell ref="AH235:AH237"/>
    <mergeCell ref="AI235:AI237"/>
    <mergeCell ref="AJ235:AJ237"/>
    <mergeCell ref="E232:E234"/>
    <mergeCell ref="D232:D234"/>
    <mergeCell ref="AU235:AU237"/>
    <mergeCell ref="T241:T243"/>
    <mergeCell ref="U241:U243"/>
    <mergeCell ref="V241:V243"/>
    <mergeCell ref="W241:W243"/>
    <mergeCell ref="AC235:AC237"/>
    <mergeCell ref="AD235:AD237"/>
    <mergeCell ref="H235:H237"/>
    <mergeCell ref="G235:G237"/>
    <mergeCell ref="Q235:Q237"/>
    <mergeCell ref="R235:R237"/>
    <mergeCell ref="S235:S237"/>
    <mergeCell ref="T235:T237"/>
    <mergeCell ref="U235:U237"/>
    <mergeCell ref="V235:V237"/>
    <mergeCell ref="F235:F237"/>
    <mergeCell ref="E235:E237"/>
    <mergeCell ref="D235:D237"/>
    <mergeCell ref="C235:C237"/>
    <mergeCell ref="B235:B237"/>
    <mergeCell ref="A235:A237"/>
    <mergeCell ref="W235:W237"/>
    <mergeCell ref="X235:X237"/>
    <mergeCell ref="Y235:Y237"/>
    <mergeCell ref="C232:C234"/>
    <mergeCell ref="B232:B234"/>
    <mergeCell ref="A232:A234"/>
    <mergeCell ref="Q232:Q234"/>
    <mergeCell ref="I232:K234"/>
    <mergeCell ref="X232:X234"/>
    <mergeCell ref="Y232:Y234"/>
    <mergeCell ref="Z232:Z234"/>
    <mergeCell ref="AA232:AA234"/>
    <mergeCell ref="AB232:AB234"/>
    <mergeCell ref="AC232:AC234"/>
    <mergeCell ref="AD232:AD234"/>
    <mergeCell ref="AE232:AE234"/>
    <mergeCell ref="AF232:AF234"/>
    <mergeCell ref="AG232:AG234"/>
    <mergeCell ref="AO229:AO231"/>
    <mergeCell ref="AP229:AP231"/>
    <mergeCell ref="AH229:AH231"/>
    <mergeCell ref="AA229:AA231"/>
    <mergeCell ref="AC229:AC231"/>
    <mergeCell ref="L229:L231"/>
    <mergeCell ref="AS229:AS231"/>
    <mergeCell ref="AT229:AT231"/>
    <mergeCell ref="AU229:AU231"/>
    <mergeCell ref="AV229:AV231"/>
    <mergeCell ref="AW229:AW231"/>
    <mergeCell ref="H232:H234"/>
    <mergeCell ref="G232:G234"/>
    <mergeCell ref="F232:F234"/>
    <mergeCell ref="R232:R234"/>
    <mergeCell ref="S232:S234"/>
    <mergeCell ref="T232:T234"/>
    <mergeCell ref="U232:U234"/>
    <mergeCell ref="V232:V234"/>
    <mergeCell ref="W232:W234"/>
    <mergeCell ref="AH232:AH234"/>
    <mergeCell ref="AI232:AI234"/>
    <mergeCell ref="AJ232:AJ234"/>
    <mergeCell ref="AK232:AK234"/>
    <mergeCell ref="AL232:AL234"/>
    <mergeCell ref="AM232:AM234"/>
    <mergeCell ref="AN232:AN234"/>
    <mergeCell ref="AO232:AO234"/>
    <mergeCell ref="AP232:AP234"/>
    <mergeCell ref="AQ232:AQ234"/>
    <mergeCell ref="AR232:AR234"/>
    <mergeCell ref="AS232:AS234"/>
    <mergeCell ref="AT232:AT234"/>
    <mergeCell ref="AU232:AU234"/>
    <mergeCell ref="U229:U231"/>
    <mergeCell ref="AG229:AG231"/>
    <mergeCell ref="AV232:AV234"/>
    <mergeCell ref="AW232:AW234"/>
    <mergeCell ref="AW224:AW226"/>
    <mergeCell ref="A229:A231"/>
    <mergeCell ref="B229:B231"/>
    <mergeCell ref="C229:C231"/>
    <mergeCell ref="D229:D231"/>
    <mergeCell ref="E229:E231"/>
    <mergeCell ref="F229:F231"/>
    <mergeCell ref="H229:H231"/>
    <mergeCell ref="AF229:AF231"/>
    <mergeCell ref="N229:N231"/>
    <mergeCell ref="O229:O231"/>
    <mergeCell ref="P229:P231"/>
    <mergeCell ref="Q229:Q231"/>
    <mergeCell ref="R229:R231"/>
    <mergeCell ref="S229:S231"/>
    <mergeCell ref="T229:T231"/>
    <mergeCell ref="AB229:AB231"/>
    <mergeCell ref="AD229:AD231"/>
    <mergeCell ref="AE229:AE231"/>
    <mergeCell ref="AI229:AI231"/>
    <mergeCell ref="V229:V231"/>
    <mergeCell ref="W229:W231"/>
    <mergeCell ref="X229:X231"/>
    <mergeCell ref="Y229:Y231"/>
    <mergeCell ref="Z229:Z231"/>
    <mergeCell ref="AK229:AK231"/>
    <mergeCell ref="AL229:AL231"/>
    <mergeCell ref="AM229:AM231"/>
    <mergeCell ref="AN229:AN231"/>
    <mergeCell ref="G229:G231"/>
    <mergeCell ref="AQ229:AQ231"/>
    <mergeCell ref="AR229:AR231"/>
    <mergeCell ref="AV108:AV110"/>
    <mergeCell ref="A224:A226"/>
    <mergeCell ref="Q224:Q226"/>
    <mergeCell ref="R224:R226"/>
    <mergeCell ref="S224:S226"/>
    <mergeCell ref="T224:T226"/>
    <mergeCell ref="H224:H226"/>
    <mergeCell ref="G224:G226"/>
    <mergeCell ref="F224:F226"/>
    <mergeCell ref="E224:E226"/>
    <mergeCell ref="AT224:AT226"/>
    <mergeCell ref="AI224:AI226"/>
    <mergeCell ref="AJ224:AJ226"/>
    <mergeCell ref="AK224:AK226"/>
    <mergeCell ref="AL224:AL226"/>
    <mergeCell ref="B224:B226"/>
    <mergeCell ref="C224:C226"/>
    <mergeCell ref="AG224:AG226"/>
    <mergeCell ref="D224:D226"/>
    <mergeCell ref="U224:U226"/>
    <mergeCell ref="AQ224:AQ226"/>
    <mergeCell ref="AR224:AR226"/>
    <mergeCell ref="Y224:Y226"/>
    <mergeCell ref="Z224:Z226"/>
    <mergeCell ref="AA224:AA226"/>
    <mergeCell ref="AB224:AB226"/>
    <mergeCell ref="AS224:AS226"/>
    <mergeCell ref="AC224:AC226"/>
    <mergeCell ref="AU224:AU226"/>
    <mergeCell ref="AV224:AV226"/>
    <mergeCell ref="L198:L200"/>
    <mergeCell ref="L201:L203"/>
    <mergeCell ref="AP104:AP106"/>
    <mergeCell ref="AQ104:AQ106"/>
    <mergeCell ref="AR104:AR106"/>
    <mergeCell ref="AS104:AS106"/>
    <mergeCell ref="AT104:AT106"/>
    <mergeCell ref="AU104:AU106"/>
    <mergeCell ref="V224:V226"/>
    <mergeCell ref="W224:W226"/>
    <mergeCell ref="X224:X226"/>
    <mergeCell ref="AF104:AF106"/>
    <mergeCell ref="AG104:AG106"/>
    <mergeCell ref="AH104:AH106"/>
    <mergeCell ref="AA108:AA110"/>
    <mergeCell ref="AB108:AB110"/>
    <mergeCell ref="AC108:AC110"/>
    <mergeCell ref="AD108:AD110"/>
    <mergeCell ref="AD224:AD226"/>
    <mergeCell ref="AE224:AE226"/>
    <mergeCell ref="AF224:AF226"/>
    <mergeCell ref="AH224:AH226"/>
    <mergeCell ref="AM224:AM226"/>
    <mergeCell ref="AN224:AN226"/>
    <mergeCell ref="AO224:AO226"/>
    <mergeCell ref="AP224:AP226"/>
    <mergeCell ref="AS108:AS110"/>
    <mergeCell ref="AT108:AT110"/>
    <mergeCell ref="AU108:AU110"/>
    <mergeCell ref="AL171:AL173"/>
    <mergeCell ref="AM171:AM173"/>
    <mergeCell ref="AM142:AM144"/>
    <mergeCell ref="AL142:AL144"/>
    <mergeCell ref="AL145:AL147"/>
    <mergeCell ref="AW101:AW103"/>
    <mergeCell ref="A104:A106"/>
    <mergeCell ref="B104:B106"/>
    <mergeCell ref="C104:C106"/>
    <mergeCell ref="D104:D106"/>
    <mergeCell ref="E104:E106"/>
    <mergeCell ref="F104:F106"/>
    <mergeCell ref="G104:G106"/>
    <mergeCell ref="H104:H106"/>
    <mergeCell ref="Q104:Q106"/>
    <mergeCell ref="R104:R106"/>
    <mergeCell ref="S104:S106"/>
    <mergeCell ref="I104:K106"/>
    <mergeCell ref="AI104:AI106"/>
    <mergeCell ref="AJ104:AJ106"/>
    <mergeCell ref="AK104:AK106"/>
    <mergeCell ref="T104:T106"/>
    <mergeCell ref="U104:U106"/>
    <mergeCell ref="V104:V106"/>
    <mergeCell ref="W104:W106"/>
    <mergeCell ref="X104:X106"/>
    <mergeCell ref="Y104:Y106"/>
    <mergeCell ref="Z104:Z106"/>
    <mergeCell ref="AA104:AA106"/>
    <mergeCell ref="AB104:AB106"/>
    <mergeCell ref="AC104:AC106"/>
    <mergeCell ref="AD104:AD106"/>
    <mergeCell ref="AE104:AE106"/>
    <mergeCell ref="AV104:AV106"/>
    <mergeCell ref="AW104:AW106"/>
    <mergeCell ref="AN104:AN106"/>
    <mergeCell ref="AO104:AO106"/>
    <mergeCell ref="AD101:AD103"/>
    <mergeCell ref="AE101:AE103"/>
    <mergeCell ref="AF101:AF103"/>
    <mergeCell ref="AN101:AN103"/>
    <mergeCell ref="AO101:AO103"/>
    <mergeCell ref="AP101:AP103"/>
    <mergeCell ref="AQ101:AQ103"/>
    <mergeCell ref="AR101:AR103"/>
    <mergeCell ref="AG101:AG103"/>
    <mergeCell ref="AH101:AH103"/>
    <mergeCell ref="AI101:AI103"/>
    <mergeCell ref="AL101:AL103"/>
    <mergeCell ref="AK101:AK103"/>
    <mergeCell ref="AS101:AS103"/>
    <mergeCell ref="AT101:AT103"/>
    <mergeCell ref="AU101:AU103"/>
    <mergeCell ref="AV101:AV103"/>
    <mergeCell ref="E101:E103"/>
    <mergeCell ref="G101:G103"/>
    <mergeCell ref="H101:H103"/>
    <mergeCell ref="Q101:Q103"/>
    <mergeCell ref="R101:R103"/>
    <mergeCell ref="S101:S103"/>
    <mergeCell ref="T101:T103"/>
    <mergeCell ref="I101:K103"/>
    <mergeCell ref="U101:U103"/>
    <mergeCell ref="V101:V103"/>
    <mergeCell ref="W101:W103"/>
    <mergeCell ref="X101:X103"/>
    <mergeCell ref="Y101:Y103"/>
    <mergeCell ref="Z101:Z103"/>
    <mergeCell ref="AA101:AA103"/>
    <mergeCell ref="AB101:AB103"/>
    <mergeCell ref="AC101:AC103"/>
    <mergeCell ref="AC21:AC23"/>
    <mergeCell ref="AD21:AD23"/>
    <mergeCell ref="AE21:AE23"/>
    <mergeCell ref="AF21:AF23"/>
    <mergeCell ref="AG21:AG23"/>
    <mergeCell ref="AH21:AH23"/>
    <mergeCell ref="AI21:AI23"/>
    <mergeCell ref="AJ21:AJ23"/>
    <mergeCell ref="AK21:AK23"/>
    <mergeCell ref="AL21:AL23"/>
    <mergeCell ref="AM21:AM23"/>
    <mergeCell ref="AN21:AN23"/>
    <mergeCell ref="AU21:AU23"/>
    <mergeCell ref="AV21:AV23"/>
    <mergeCell ref="AW21:AW23"/>
    <mergeCell ref="AO21:AO23"/>
    <mergeCell ref="AP21:AP23"/>
    <mergeCell ref="AQ21:AQ23"/>
    <mergeCell ref="AR21:AR23"/>
    <mergeCell ref="AS21:AS23"/>
    <mergeCell ref="AT21:AT23"/>
    <mergeCell ref="AT17:AT19"/>
    <mergeCell ref="AU17:AU19"/>
    <mergeCell ref="AV17:AV19"/>
    <mergeCell ref="AW17:AW19"/>
    <mergeCell ref="AV11:AV13"/>
    <mergeCell ref="AV14:AV16"/>
    <mergeCell ref="AW11:AW13"/>
    <mergeCell ref="AW14:AW16"/>
    <mergeCell ref="AU14:AU16"/>
    <mergeCell ref="AT14:AT16"/>
    <mergeCell ref="G21:G23"/>
    <mergeCell ref="H21:H23"/>
    <mergeCell ref="A17:A19"/>
    <mergeCell ref="A21:A23"/>
    <mergeCell ref="B21:B23"/>
    <mergeCell ref="C21:C23"/>
    <mergeCell ref="D21:D23"/>
    <mergeCell ref="E21:E23"/>
    <mergeCell ref="F21:F23"/>
    <mergeCell ref="B17:B19"/>
    <mergeCell ref="Q21:Q23"/>
    <mergeCell ref="R21:R23"/>
    <mergeCell ref="S21:S23"/>
    <mergeCell ref="T21:T23"/>
    <mergeCell ref="U21:U23"/>
    <mergeCell ref="V21:V23"/>
    <mergeCell ref="W21:W23"/>
    <mergeCell ref="X21:X23"/>
    <mergeCell ref="Y21:Y23"/>
    <mergeCell ref="Z21:Z23"/>
    <mergeCell ref="AA21:AA23"/>
    <mergeCell ref="AB21:AB23"/>
    <mergeCell ref="AP14:AP16"/>
    <mergeCell ref="AQ14:AQ16"/>
    <mergeCell ref="AR14:AR16"/>
    <mergeCell ref="AS14:AS16"/>
    <mergeCell ref="AI14:AI16"/>
    <mergeCell ref="AJ14:AJ16"/>
    <mergeCell ref="AK14:AK16"/>
    <mergeCell ref="AL14:AL16"/>
    <mergeCell ref="AM14:AM16"/>
    <mergeCell ref="C17:C19"/>
    <mergeCell ref="D17:D19"/>
    <mergeCell ref="E17:E19"/>
    <mergeCell ref="F17:F19"/>
    <mergeCell ref="G17:G19"/>
    <mergeCell ref="H17:H19"/>
    <mergeCell ref="AH17:AH19"/>
    <mergeCell ref="AI17:AI19"/>
    <mergeCell ref="AB17:AB19"/>
    <mergeCell ref="AC17:AC19"/>
    <mergeCell ref="AD17:AD19"/>
    <mergeCell ref="AE17:AE19"/>
    <mergeCell ref="AF17:AF19"/>
    <mergeCell ref="AG17:AG19"/>
    <mergeCell ref="AN17:AN19"/>
    <mergeCell ref="AO17:AO19"/>
    <mergeCell ref="AP17:AP19"/>
    <mergeCell ref="AQ17:AQ19"/>
    <mergeCell ref="AR17:AR19"/>
    <mergeCell ref="AS17:AS19"/>
    <mergeCell ref="AM17:AM19"/>
    <mergeCell ref="AL17:AL19"/>
    <mergeCell ref="AK17:AK19"/>
    <mergeCell ref="P17:P19"/>
    <mergeCell ref="Q17:Q19"/>
    <mergeCell ref="L14:L16"/>
    <mergeCell ref="W14:W16"/>
    <mergeCell ref="X14:X16"/>
    <mergeCell ref="Y14:Y16"/>
    <mergeCell ref="Z14:Z16"/>
    <mergeCell ref="AA14:AA16"/>
    <mergeCell ref="AB14:AB16"/>
    <mergeCell ref="AN14:AN16"/>
    <mergeCell ref="AC14:AC16"/>
    <mergeCell ref="AD14:AD16"/>
    <mergeCell ref="AE14:AE16"/>
    <mergeCell ref="AF14:AF16"/>
    <mergeCell ref="AG14:AG16"/>
    <mergeCell ref="AH14:AH16"/>
    <mergeCell ref="AO14:AO16"/>
    <mergeCell ref="AJ17:AJ19"/>
    <mergeCell ref="AO11:AO13"/>
    <mergeCell ref="AP11:AP13"/>
    <mergeCell ref="AQ11:AQ13"/>
    <mergeCell ref="AR11:AR13"/>
    <mergeCell ref="AS11:AS13"/>
    <mergeCell ref="AT11:AT13"/>
    <mergeCell ref="AU11:AU13"/>
    <mergeCell ref="A14:A16"/>
    <mergeCell ref="B14:B16"/>
    <mergeCell ref="C14:C16"/>
    <mergeCell ref="D14:D16"/>
    <mergeCell ref="E14:E16"/>
    <mergeCell ref="F14:F16"/>
    <mergeCell ref="G14:G16"/>
    <mergeCell ref="H14:H16"/>
    <mergeCell ref="T17:T19"/>
    <mergeCell ref="U17:U19"/>
    <mergeCell ref="V17:V19"/>
    <mergeCell ref="N14:N16"/>
    <mergeCell ref="O14:O16"/>
    <mergeCell ref="P14:P16"/>
    <mergeCell ref="Q14:Q16"/>
    <mergeCell ref="R17:R19"/>
    <mergeCell ref="S17:S19"/>
    <mergeCell ref="R14:R16"/>
    <mergeCell ref="S14:S16"/>
    <mergeCell ref="T14:T16"/>
    <mergeCell ref="U14:U16"/>
    <mergeCell ref="V14:V16"/>
    <mergeCell ref="L17:L19"/>
    <mergeCell ref="N17:N19"/>
    <mergeCell ref="O17:O19"/>
    <mergeCell ref="Q11:Q13"/>
    <mergeCell ref="R11:R13"/>
    <mergeCell ref="S11:S13"/>
    <mergeCell ref="T11:T13"/>
    <mergeCell ref="U11:U13"/>
    <mergeCell ref="V11:V13"/>
    <mergeCell ref="W11:W13"/>
    <mergeCell ref="X11:X13"/>
    <mergeCell ref="AH11:AH13"/>
    <mergeCell ref="AI11:AI13"/>
    <mergeCell ref="AB11:AB13"/>
    <mergeCell ref="AC11:AC13"/>
    <mergeCell ref="AD11:AD13"/>
    <mergeCell ref="AE11:AE13"/>
    <mergeCell ref="AF11:AF13"/>
    <mergeCell ref="AG11:AG13"/>
    <mergeCell ref="AN11:AN13"/>
    <mergeCell ref="AM11:AM13"/>
    <mergeCell ref="AL11:AL13"/>
    <mergeCell ref="AK11:AK13"/>
    <mergeCell ref="AJ11:AJ13"/>
    <mergeCell ref="A8:A10"/>
    <mergeCell ref="B8:B10"/>
    <mergeCell ref="C8:C10"/>
    <mergeCell ref="D8:D10"/>
    <mergeCell ref="E8:E10"/>
    <mergeCell ref="F8:F10"/>
    <mergeCell ref="AF8:AF10"/>
    <mergeCell ref="AG8:AG10"/>
    <mergeCell ref="AH8:AH10"/>
    <mergeCell ref="W8:W10"/>
    <mergeCell ref="X8:X10"/>
    <mergeCell ref="Y8:Y10"/>
    <mergeCell ref="Z8:Z10"/>
    <mergeCell ref="AA8:AA10"/>
    <mergeCell ref="W17:W19"/>
    <mergeCell ref="X17:X19"/>
    <mergeCell ref="Y17:Y19"/>
    <mergeCell ref="Z17:Z19"/>
    <mergeCell ref="AA17:AA19"/>
    <mergeCell ref="AC8:AC10"/>
    <mergeCell ref="AB8:AB10"/>
    <mergeCell ref="Y11:Y13"/>
    <mergeCell ref="Z11:Z13"/>
    <mergeCell ref="AA11:AA13"/>
    <mergeCell ref="A11:A13"/>
    <mergeCell ref="B11:B13"/>
    <mergeCell ref="C11:C13"/>
    <mergeCell ref="D11:D13"/>
    <mergeCell ref="E11:E13"/>
    <mergeCell ref="F11:F13"/>
    <mergeCell ref="G11:G13"/>
    <mergeCell ref="H11:H13"/>
    <mergeCell ref="G8:G10"/>
    <mergeCell ref="H8:H10"/>
    <mergeCell ref="AJ1:AM1"/>
    <mergeCell ref="AJ2:AM2"/>
    <mergeCell ref="V8:V10"/>
    <mergeCell ref="AD8:AD10"/>
    <mergeCell ref="AE8:AE10"/>
    <mergeCell ref="AN1:AW1"/>
    <mergeCell ref="AN2:AW2"/>
    <mergeCell ref="R1:W1"/>
    <mergeCell ref="R2:W2"/>
    <mergeCell ref="X1:AC1"/>
    <mergeCell ref="Q8:Q10"/>
    <mergeCell ref="R8:R10"/>
    <mergeCell ref="S8:S10"/>
    <mergeCell ref="T8:T10"/>
    <mergeCell ref="U8:U10"/>
    <mergeCell ref="AP8:AP10"/>
    <mergeCell ref="AQ8:AQ10"/>
    <mergeCell ref="AR8:AR10"/>
    <mergeCell ref="AS8:AS10"/>
    <mergeCell ref="AI8:AI10"/>
    <mergeCell ref="AJ8:AJ10"/>
    <mergeCell ref="AK8:AK10"/>
    <mergeCell ref="AL8:AL10"/>
    <mergeCell ref="AM8:AM10"/>
    <mergeCell ref="AT8:AT10"/>
    <mergeCell ref="AU8:AU10"/>
    <mergeCell ref="AV8:AV10"/>
    <mergeCell ref="AW8:AW10"/>
    <mergeCell ref="AN8:AN10"/>
    <mergeCell ref="AO8:AO10"/>
    <mergeCell ref="AH2:AH3"/>
    <mergeCell ref="AI2:AI3"/>
    <mergeCell ref="X2:AC2"/>
    <mergeCell ref="I1:Q1"/>
    <mergeCell ref="I2:K2"/>
    <mergeCell ref="L2:L3"/>
    <mergeCell ref="M2:M3"/>
    <mergeCell ref="N2:P2"/>
    <mergeCell ref="Q2:Q3"/>
    <mergeCell ref="AD1:AI1"/>
    <mergeCell ref="C2:C3"/>
    <mergeCell ref="D2:D3"/>
    <mergeCell ref="E2:E3"/>
    <mergeCell ref="F2:F3"/>
    <mergeCell ref="G2:G3"/>
    <mergeCell ref="H2:H3"/>
    <mergeCell ref="AD2:AE2"/>
    <mergeCell ref="AF2:AF3"/>
    <mergeCell ref="AG2:AG3"/>
    <mergeCell ref="AV345:AV347"/>
    <mergeCell ref="AW345:AW347"/>
    <mergeCell ref="W345:W347"/>
    <mergeCell ref="V345:V347"/>
    <mergeCell ref="U345:U347"/>
    <mergeCell ref="T345:T347"/>
    <mergeCell ref="AQ345:AQ347"/>
    <mergeCell ref="AR345:AR347"/>
    <mergeCell ref="AS345:AS347"/>
    <mergeCell ref="AT345:AT347"/>
    <mergeCell ref="AF345:AF347"/>
    <mergeCell ref="AU345:AU347"/>
    <mergeCell ref="G348:G350"/>
    <mergeCell ref="H348:H350"/>
    <mergeCell ref="AI345:AI347"/>
    <mergeCell ref="AN345:AN347"/>
    <mergeCell ref="AO345:AO347"/>
    <mergeCell ref="AK345:AK347"/>
    <mergeCell ref="AL345:AL347"/>
    <mergeCell ref="AM345:AM347"/>
    <mergeCell ref="X345:X347"/>
    <mergeCell ref="AP345:AP347"/>
    <mergeCell ref="Q348:Q350"/>
    <mergeCell ref="R348:R350"/>
    <mergeCell ref="S348:S350"/>
    <mergeCell ref="T348:T350"/>
    <mergeCell ref="U348:U350"/>
    <mergeCell ref="AD345:AD347"/>
    <mergeCell ref="AC345:AC347"/>
    <mergeCell ref="AE345:AE347"/>
    <mergeCell ref="AG345:AG347"/>
    <mergeCell ref="AH345:AH347"/>
    <mergeCell ref="AK348:AK350"/>
    <mergeCell ref="AD348:AD350"/>
    <mergeCell ref="AE348:AE350"/>
    <mergeCell ref="E348:E350"/>
    <mergeCell ref="F348:F350"/>
    <mergeCell ref="V348:V350"/>
    <mergeCell ref="W348:W350"/>
    <mergeCell ref="X348:X350"/>
    <mergeCell ref="Y348:Y350"/>
    <mergeCell ref="N348:P350"/>
    <mergeCell ref="A345:A347"/>
    <mergeCell ref="B345:B347"/>
    <mergeCell ref="A348:A350"/>
    <mergeCell ref="B348:B350"/>
    <mergeCell ref="C348:C350"/>
    <mergeCell ref="D348:D350"/>
    <mergeCell ref="C345:C347"/>
    <mergeCell ref="N345:N347"/>
    <mergeCell ref="O345:O347"/>
    <mergeCell ref="P345:P347"/>
    <mergeCell ref="AB345:AB347"/>
    <mergeCell ref="AA345:AA347"/>
    <mergeCell ref="Z345:Z347"/>
    <mergeCell ref="Y345:Y347"/>
    <mergeCell ref="S345:S347"/>
    <mergeCell ref="D345:D347"/>
    <mergeCell ref="E345:E347"/>
    <mergeCell ref="F345:F347"/>
    <mergeCell ref="G345:G347"/>
    <mergeCell ref="H345:H347"/>
    <mergeCell ref="R345:R347"/>
    <mergeCell ref="Q345:Q347"/>
    <mergeCell ref="W351:W353"/>
    <mergeCell ref="X351:X353"/>
    <mergeCell ref="Y351:Y353"/>
    <mergeCell ref="R351:R353"/>
    <mergeCell ref="S351:S353"/>
    <mergeCell ref="AV348:AV350"/>
    <mergeCell ref="AW348:AW350"/>
    <mergeCell ref="A351:A353"/>
    <mergeCell ref="B351:B353"/>
    <mergeCell ref="C351:C353"/>
    <mergeCell ref="D351:D353"/>
    <mergeCell ref="E351:E353"/>
    <mergeCell ref="F351:F353"/>
    <mergeCell ref="G351:G353"/>
    <mergeCell ref="H351:H353"/>
    <mergeCell ref="AP348:AP350"/>
    <mergeCell ref="AQ348:AQ350"/>
    <mergeCell ref="AR348:AR350"/>
    <mergeCell ref="AS348:AS350"/>
    <mergeCell ref="Z348:Z350"/>
    <mergeCell ref="AA348:AA350"/>
    <mergeCell ref="AB348:AB350"/>
    <mergeCell ref="AC348:AC350"/>
    <mergeCell ref="AT348:AT350"/>
    <mergeCell ref="AU348:AU350"/>
    <mergeCell ref="AF348:AF350"/>
    <mergeCell ref="AG348:AG350"/>
    <mergeCell ref="AH348:AH350"/>
    <mergeCell ref="AI348:AI350"/>
    <mergeCell ref="AN348:AN350"/>
    <mergeCell ref="AO348:AO350"/>
    <mergeCell ref="AJ348:AJ350"/>
    <mergeCell ref="AV351:AV353"/>
    <mergeCell ref="AW351:AW353"/>
    <mergeCell ref="A354:A356"/>
    <mergeCell ref="B354:B356"/>
    <mergeCell ref="C354:C356"/>
    <mergeCell ref="D354:D356"/>
    <mergeCell ref="E354:E356"/>
    <mergeCell ref="F354:F356"/>
    <mergeCell ref="G354:G356"/>
    <mergeCell ref="H354:H356"/>
    <mergeCell ref="AP351:AP353"/>
    <mergeCell ref="AQ351:AQ353"/>
    <mergeCell ref="AR351:AR353"/>
    <mergeCell ref="AS351:AS353"/>
    <mergeCell ref="AT351:AT353"/>
    <mergeCell ref="AU351:AU353"/>
    <mergeCell ref="AF351:AF353"/>
    <mergeCell ref="AG351:AG353"/>
    <mergeCell ref="AH351:AH353"/>
    <mergeCell ref="AI351:AI353"/>
    <mergeCell ref="AN351:AN353"/>
    <mergeCell ref="AO351:AO353"/>
    <mergeCell ref="AL351:AL353"/>
    <mergeCell ref="AM351:AM353"/>
    <mergeCell ref="Z351:Z353"/>
    <mergeCell ref="AA351:AA353"/>
    <mergeCell ref="AB351:AB353"/>
    <mergeCell ref="AC351:AC353"/>
    <mergeCell ref="AD351:AD353"/>
    <mergeCell ref="AE351:AE353"/>
    <mergeCell ref="T351:T353"/>
    <mergeCell ref="U351:U353"/>
    <mergeCell ref="AT354:AT356"/>
    <mergeCell ref="AU354:AU356"/>
    <mergeCell ref="AV354:AV356"/>
    <mergeCell ref="AW354:AW356"/>
    <mergeCell ref="A357:A359"/>
    <mergeCell ref="B357:B359"/>
    <mergeCell ref="C357:C359"/>
    <mergeCell ref="D357:D359"/>
    <mergeCell ref="E357:E359"/>
    <mergeCell ref="F357:F359"/>
    <mergeCell ref="AN354:AN356"/>
    <mergeCell ref="AO354:AO356"/>
    <mergeCell ref="AP354:AP356"/>
    <mergeCell ref="AQ354:AQ356"/>
    <mergeCell ref="AR354:AR356"/>
    <mergeCell ref="AS354:AS356"/>
    <mergeCell ref="AD354:AD356"/>
    <mergeCell ref="AE354:AE356"/>
    <mergeCell ref="AF354:AF356"/>
    <mergeCell ref="AG354:AG356"/>
    <mergeCell ref="AH354:AH356"/>
    <mergeCell ref="AI354:AI356"/>
    <mergeCell ref="X354:X356"/>
    <mergeCell ref="Y354:Y356"/>
    <mergeCell ref="Z354:Z356"/>
    <mergeCell ref="AA354:AA356"/>
    <mergeCell ref="AB354:AB356"/>
    <mergeCell ref="AC354:AC356"/>
    <mergeCell ref="R354:R356"/>
    <mergeCell ref="S354:S356"/>
    <mergeCell ref="T354:T356"/>
    <mergeCell ref="U354:U356"/>
    <mergeCell ref="AA357:AA359"/>
    <mergeCell ref="AB357:AB359"/>
    <mergeCell ref="R357:R359"/>
    <mergeCell ref="S357:S359"/>
    <mergeCell ref="T357:T359"/>
    <mergeCell ref="U357:U359"/>
    <mergeCell ref="V357:V359"/>
    <mergeCell ref="G357:G359"/>
    <mergeCell ref="H357:H359"/>
    <mergeCell ref="N159:P159"/>
    <mergeCell ref="N158:P158"/>
    <mergeCell ref="N154:P156"/>
    <mergeCell ref="I164:K164"/>
    <mergeCell ref="I222:K222"/>
    <mergeCell ref="I223:K223"/>
    <mergeCell ref="I193:K197"/>
    <mergeCell ref="I211:K213"/>
    <mergeCell ref="N220:P220"/>
    <mergeCell ref="N177:P177"/>
    <mergeCell ref="V354:V356"/>
    <mergeCell ref="W354:W356"/>
    <mergeCell ref="Q354:Q356"/>
    <mergeCell ref="N354:P356"/>
    <mergeCell ref="N227:P227"/>
    <mergeCell ref="N240:P240"/>
    <mergeCell ref="N343:P343"/>
    <mergeCell ref="N344:P344"/>
    <mergeCell ref="N351:N353"/>
    <mergeCell ref="O351:O353"/>
    <mergeCell ref="P351:P353"/>
    <mergeCell ref="Q351:Q353"/>
    <mergeCell ref="V351:V353"/>
    <mergeCell ref="Q357:Q359"/>
    <mergeCell ref="A360:A362"/>
    <mergeCell ref="B360:B362"/>
    <mergeCell ref="C360:C362"/>
    <mergeCell ref="D360:D362"/>
    <mergeCell ref="E360:E362"/>
    <mergeCell ref="F360:F362"/>
    <mergeCell ref="AR357:AR359"/>
    <mergeCell ref="AS357:AS359"/>
    <mergeCell ref="AT357:AT359"/>
    <mergeCell ref="AU357:AU359"/>
    <mergeCell ref="AV357:AV359"/>
    <mergeCell ref="AW357:AW359"/>
    <mergeCell ref="AI357:AI359"/>
    <mergeCell ref="AN357:AN359"/>
    <mergeCell ref="AO357:AO359"/>
    <mergeCell ref="AP357:AP359"/>
    <mergeCell ref="AQ357:AQ359"/>
    <mergeCell ref="AJ357:AJ359"/>
    <mergeCell ref="AK357:AK359"/>
    <mergeCell ref="AL357:AL359"/>
    <mergeCell ref="AM357:AM359"/>
    <mergeCell ref="AC357:AC359"/>
    <mergeCell ref="AD357:AD359"/>
    <mergeCell ref="AE357:AE359"/>
    <mergeCell ref="AF357:AF359"/>
    <mergeCell ref="AG357:AG359"/>
    <mergeCell ref="AH357:AH359"/>
    <mergeCell ref="W357:W359"/>
    <mergeCell ref="X357:X359"/>
    <mergeCell ref="Y357:Y359"/>
    <mergeCell ref="Z357:Z359"/>
    <mergeCell ref="AS360:AS362"/>
    <mergeCell ref="AT360:AT362"/>
    <mergeCell ref="AU360:AU362"/>
    <mergeCell ref="AV360:AV362"/>
    <mergeCell ref="AW360:AW362"/>
    <mergeCell ref="A363:A365"/>
    <mergeCell ref="B363:B365"/>
    <mergeCell ref="C363:C365"/>
    <mergeCell ref="D363:D365"/>
    <mergeCell ref="E363:E365"/>
    <mergeCell ref="AN360:AN362"/>
    <mergeCell ref="AO360:AO362"/>
    <mergeCell ref="AP360:AP362"/>
    <mergeCell ref="AQ360:AQ362"/>
    <mergeCell ref="AR360:AR362"/>
    <mergeCell ref="AJ360:AJ362"/>
    <mergeCell ref="AK360:AK362"/>
    <mergeCell ref="AL360:AL362"/>
    <mergeCell ref="AM360:AM362"/>
    <mergeCell ref="AD360:AD362"/>
    <mergeCell ref="AE360:AE362"/>
    <mergeCell ref="AF360:AF362"/>
    <mergeCell ref="AG360:AG362"/>
    <mergeCell ref="AH360:AH362"/>
    <mergeCell ref="AI360:AI362"/>
    <mergeCell ref="X360:X362"/>
    <mergeCell ref="Y360:Y362"/>
    <mergeCell ref="Z360:Z362"/>
    <mergeCell ref="AA360:AA362"/>
    <mergeCell ref="AB360:AB362"/>
    <mergeCell ref="AC360:AC362"/>
    <mergeCell ref="R360:R362"/>
    <mergeCell ref="Z363:Z365"/>
    <mergeCell ref="AA363:AA365"/>
    <mergeCell ref="AB363:AB365"/>
    <mergeCell ref="Q363:Q365"/>
    <mergeCell ref="R363:R365"/>
    <mergeCell ref="S363:S365"/>
    <mergeCell ref="T363:T365"/>
    <mergeCell ref="U363:U365"/>
    <mergeCell ref="V363:V365"/>
    <mergeCell ref="F363:F365"/>
    <mergeCell ref="G363:G365"/>
    <mergeCell ref="H363:H365"/>
    <mergeCell ref="N139:P141"/>
    <mergeCell ref="N135:P135"/>
    <mergeCell ref="N134:P134"/>
    <mergeCell ref="I134:K134"/>
    <mergeCell ref="I135:K135"/>
    <mergeCell ref="F250:F252"/>
    <mergeCell ref="F253:F255"/>
    <mergeCell ref="S360:S362"/>
    <mergeCell ref="T360:T362"/>
    <mergeCell ref="U360:U362"/>
    <mergeCell ref="V360:V362"/>
    <mergeCell ref="W360:W362"/>
    <mergeCell ref="G360:G362"/>
    <mergeCell ref="H360:H362"/>
    <mergeCell ref="Q360:Q362"/>
    <mergeCell ref="N151:P153"/>
    <mergeCell ref="N148:P150"/>
    <mergeCell ref="N142:P144"/>
    <mergeCell ref="Q214:Q216"/>
    <mergeCell ref="Q244:Q246"/>
    <mergeCell ref="Q201:Q203"/>
    <mergeCell ref="N208:N210"/>
    <mergeCell ref="A366:A368"/>
    <mergeCell ref="B366:B368"/>
    <mergeCell ref="C366:C368"/>
    <mergeCell ref="D366:D368"/>
    <mergeCell ref="E366:E368"/>
    <mergeCell ref="F366:F368"/>
    <mergeCell ref="AR363:AR365"/>
    <mergeCell ref="AS363:AS365"/>
    <mergeCell ref="AT363:AT365"/>
    <mergeCell ref="AU363:AU365"/>
    <mergeCell ref="AV363:AV365"/>
    <mergeCell ref="AW363:AW365"/>
    <mergeCell ref="AI363:AI365"/>
    <mergeCell ref="AN363:AN365"/>
    <mergeCell ref="AO363:AO365"/>
    <mergeCell ref="AP363:AP365"/>
    <mergeCell ref="AQ363:AQ365"/>
    <mergeCell ref="AJ363:AJ365"/>
    <mergeCell ref="AK363:AK365"/>
    <mergeCell ref="AL363:AL365"/>
    <mergeCell ref="AM363:AM365"/>
    <mergeCell ref="AC363:AC365"/>
    <mergeCell ref="AD363:AD365"/>
    <mergeCell ref="AE363:AE365"/>
    <mergeCell ref="AF363:AF365"/>
    <mergeCell ref="AG363:AG365"/>
    <mergeCell ref="AH363:AH365"/>
    <mergeCell ref="W363:W365"/>
    <mergeCell ref="X363:X365"/>
    <mergeCell ref="Y363:Y365"/>
    <mergeCell ref="AW366:AW368"/>
    <mergeCell ref="A369:A371"/>
    <mergeCell ref="B369:B371"/>
    <mergeCell ref="C369:C371"/>
    <mergeCell ref="D369:D371"/>
    <mergeCell ref="E369:E371"/>
    <mergeCell ref="AN366:AN368"/>
    <mergeCell ref="H369:H371"/>
    <mergeCell ref="AD366:AD368"/>
    <mergeCell ref="AE366:AE368"/>
    <mergeCell ref="AF366:AF368"/>
    <mergeCell ref="AG366:AG368"/>
    <mergeCell ref="AH366:AH368"/>
    <mergeCell ref="AI366:AI368"/>
    <mergeCell ref="X366:X368"/>
    <mergeCell ref="Y366:Y368"/>
    <mergeCell ref="Z366:Z368"/>
    <mergeCell ref="AA366:AA368"/>
    <mergeCell ref="AB366:AB368"/>
    <mergeCell ref="AC366:AC368"/>
    <mergeCell ref="R366:R368"/>
    <mergeCell ref="S366:S368"/>
    <mergeCell ref="T366:T368"/>
    <mergeCell ref="U366:U368"/>
    <mergeCell ref="V366:V368"/>
    <mergeCell ref="W366:W368"/>
    <mergeCell ref="G366:G368"/>
    <mergeCell ref="H366:H368"/>
    <mergeCell ref="Q366:Q368"/>
    <mergeCell ref="I366:K368"/>
    <mergeCell ref="AM366:AM368"/>
    <mergeCell ref="AJ369:AJ371"/>
    <mergeCell ref="AU366:AU368"/>
    <mergeCell ref="AV366:AV368"/>
    <mergeCell ref="AK369:AK371"/>
    <mergeCell ref="AL369:AL371"/>
    <mergeCell ref="AM369:AM371"/>
    <mergeCell ref="AJ366:AJ368"/>
    <mergeCell ref="AK366:AK368"/>
    <mergeCell ref="AL366:AL368"/>
    <mergeCell ref="F372:F374"/>
    <mergeCell ref="G372:G374"/>
    <mergeCell ref="H372:H374"/>
    <mergeCell ref="R372:R374"/>
    <mergeCell ref="S372:S374"/>
    <mergeCell ref="AI369:AI371"/>
    <mergeCell ref="AN369:AN371"/>
    <mergeCell ref="AO369:AO371"/>
    <mergeCell ref="AP369:AP371"/>
    <mergeCell ref="S369:S371"/>
    <mergeCell ref="T369:T371"/>
    <mergeCell ref="U369:U371"/>
    <mergeCell ref="V369:V371"/>
    <mergeCell ref="A372:A374"/>
    <mergeCell ref="B372:B374"/>
    <mergeCell ref="C372:C374"/>
    <mergeCell ref="D372:D374"/>
    <mergeCell ref="E372:E374"/>
    <mergeCell ref="Q369:Q371"/>
    <mergeCell ref="Q372:Q374"/>
    <mergeCell ref="F369:F371"/>
    <mergeCell ref="G369:G371"/>
    <mergeCell ref="AS366:AS368"/>
    <mergeCell ref="AT366:AT368"/>
    <mergeCell ref="AO366:AO368"/>
    <mergeCell ref="AP366:AP368"/>
    <mergeCell ref="AQ366:AQ368"/>
    <mergeCell ref="AR366:AR368"/>
    <mergeCell ref="Y372:Y374"/>
    <mergeCell ref="Z372:Z374"/>
    <mergeCell ref="AA372:AA374"/>
    <mergeCell ref="AB372:AB374"/>
    <mergeCell ref="AC372:AC374"/>
    <mergeCell ref="AD372:AD374"/>
    <mergeCell ref="T372:T374"/>
    <mergeCell ref="N372:P374"/>
    <mergeCell ref="U372:U374"/>
    <mergeCell ref="V372:V374"/>
    <mergeCell ref="W372:W374"/>
    <mergeCell ref="X372:X374"/>
    <mergeCell ref="AS369:AS371"/>
    <mergeCell ref="AT369:AT371"/>
    <mergeCell ref="AU369:AU371"/>
    <mergeCell ref="AV369:AV371"/>
    <mergeCell ref="AW369:AW371"/>
    <mergeCell ref="AQ369:AQ371"/>
    <mergeCell ref="AR369:AR371"/>
    <mergeCell ref="AC369:AC371"/>
    <mergeCell ref="AD369:AD371"/>
    <mergeCell ref="AE369:AE371"/>
    <mergeCell ref="AF369:AF371"/>
    <mergeCell ref="AG369:AG371"/>
    <mergeCell ref="AH369:AH371"/>
    <mergeCell ref="W369:W371"/>
    <mergeCell ref="X369:X371"/>
    <mergeCell ref="Y369:Y371"/>
    <mergeCell ref="Z369:Z371"/>
    <mergeCell ref="AA369:AA371"/>
    <mergeCell ref="AB369:AB371"/>
    <mergeCell ref="R369:R371"/>
    <mergeCell ref="R151:R153"/>
    <mergeCell ref="S151:S153"/>
    <mergeCell ref="R154:R156"/>
    <mergeCell ref="S154:S156"/>
    <mergeCell ref="AW372:AW374"/>
    <mergeCell ref="A375:A377"/>
    <mergeCell ref="B375:B377"/>
    <mergeCell ref="C375:C377"/>
    <mergeCell ref="D375:D377"/>
    <mergeCell ref="E375:E377"/>
    <mergeCell ref="F375:F377"/>
    <mergeCell ref="G375:G377"/>
    <mergeCell ref="H375:H377"/>
    <mergeCell ref="I375:K377"/>
    <mergeCell ref="AQ372:AQ374"/>
    <mergeCell ref="AR372:AR374"/>
    <mergeCell ref="AS372:AS374"/>
    <mergeCell ref="AT372:AT374"/>
    <mergeCell ref="AU372:AU374"/>
    <mergeCell ref="AV372:AV374"/>
    <mergeCell ref="AO372:AO374"/>
    <mergeCell ref="AP372:AP374"/>
    <mergeCell ref="AJ372:AJ374"/>
    <mergeCell ref="AK372:AK374"/>
    <mergeCell ref="AL372:AL374"/>
    <mergeCell ref="AM372:AM374"/>
    <mergeCell ref="AE372:AE374"/>
    <mergeCell ref="AF372:AF374"/>
    <mergeCell ref="AG372:AG374"/>
    <mergeCell ref="AH372:AH374"/>
    <mergeCell ref="AI372:AI374"/>
    <mergeCell ref="AN372:AN374"/>
    <mergeCell ref="A378:A380"/>
    <mergeCell ref="B378:B380"/>
    <mergeCell ref="C378:C380"/>
    <mergeCell ref="D378:D380"/>
    <mergeCell ref="E378:E380"/>
    <mergeCell ref="F378:F380"/>
    <mergeCell ref="AR375:AR377"/>
    <mergeCell ref="AS375:AS377"/>
    <mergeCell ref="AT375:AT377"/>
    <mergeCell ref="AU375:AU377"/>
    <mergeCell ref="AV375:AV377"/>
    <mergeCell ref="AW375:AW377"/>
    <mergeCell ref="AP375:AP377"/>
    <mergeCell ref="AQ375:AQ377"/>
    <mergeCell ref="AJ375:AJ377"/>
    <mergeCell ref="AK375:AK377"/>
    <mergeCell ref="AL375:AL377"/>
    <mergeCell ref="AM375:AM377"/>
    <mergeCell ref="AF375:AF377"/>
    <mergeCell ref="AG375:AG377"/>
    <mergeCell ref="AH375:AH377"/>
    <mergeCell ref="AI375:AI377"/>
    <mergeCell ref="AN375:AN377"/>
    <mergeCell ref="AO375:AO377"/>
    <mergeCell ref="Z375:Z377"/>
    <mergeCell ref="AA375:AA377"/>
    <mergeCell ref="AB375:AB377"/>
    <mergeCell ref="AC375:AC377"/>
    <mergeCell ref="AD375:AD377"/>
    <mergeCell ref="AE375:AE377"/>
    <mergeCell ref="T375:T377"/>
    <mergeCell ref="U375:U377"/>
    <mergeCell ref="AS378:AS380"/>
    <mergeCell ref="AT378:AT380"/>
    <mergeCell ref="AU378:AU380"/>
    <mergeCell ref="AV378:AV380"/>
    <mergeCell ref="AW378:AW380"/>
    <mergeCell ref="A381:A383"/>
    <mergeCell ref="B381:B383"/>
    <mergeCell ref="C381:C383"/>
    <mergeCell ref="D381:D383"/>
    <mergeCell ref="E381:E383"/>
    <mergeCell ref="AN378:AN380"/>
    <mergeCell ref="AO378:AO380"/>
    <mergeCell ref="AP378:AP380"/>
    <mergeCell ref="AQ378:AQ380"/>
    <mergeCell ref="AR378:AR380"/>
    <mergeCell ref="AJ378:AJ380"/>
    <mergeCell ref="AK378:AK380"/>
    <mergeCell ref="AL378:AL380"/>
    <mergeCell ref="AM378:AM380"/>
    <mergeCell ref="AD378:AD380"/>
    <mergeCell ref="AE378:AE380"/>
    <mergeCell ref="AF378:AF380"/>
    <mergeCell ref="AG378:AG380"/>
    <mergeCell ref="AH378:AH380"/>
    <mergeCell ref="AI378:AI380"/>
    <mergeCell ref="X378:X380"/>
    <mergeCell ref="Y378:Y380"/>
    <mergeCell ref="Z378:Z380"/>
    <mergeCell ref="AA378:AA380"/>
    <mergeCell ref="AB378:AB380"/>
    <mergeCell ref="AC378:AC380"/>
    <mergeCell ref="R378:R380"/>
    <mergeCell ref="AB381:AB383"/>
    <mergeCell ref="Q381:Q383"/>
    <mergeCell ref="R381:R383"/>
    <mergeCell ref="S381:S383"/>
    <mergeCell ref="T381:T383"/>
    <mergeCell ref="U381:U383"/>
    <mergeCell ref="V381:V383"/>
    <mergeCell ref="F381:F383"/>
    <mergeCell ref="G381:G383"/>
    <mergeCell ref="H381:H383"/>
    <mergeCell ref="I381:K383"/>
    <mergeCell ref="N381:P383"/>
    <mergeCell ref="N129:P129"/>
    <mergeCell ref="I129:K129"/>
    <mergeCell ref="H201:H203"/>
    <mergeCell ref="G201:G203"/>
    <mergeCell ref="F201:F203"/>
    <mergeCell ref="S378:S380"/>
    <mergeCell ref="T378:T380"/>
    <mergeCell ref="U378:U380"/>
    <mergeCell ref="V378:V380"/>
    <mergeCell ref="W378:W380"/>
    <mergeCell ref="G378:G380"/>
    <mergeCell ref="H378:H380"/>
    <mergeCell ref="Q378:Q380"/>
    <mergeCell ref="I378:K380"/>
    <mergeCell ref="N378:P380"/>
    <mergeCell ref="N130:P130"/>
    <mergeCell ref="I130:K130"/>
    <mergeCell ref="Q198:Q200"/>
    <mergeCell ref="O201:O203"/>
    <mergeCell ref="P201:P203"/>
    <mergeCell ref="A384:A386"/>
    <mergeCell ref="B384:B386"/>
    <mergeCell ref="C384:C386"/>
    <mergeCell ref="D384:D386"/>
    <mergeCell ref="E384:E386"/>
    <mergeCell ref="F384:F386"/>
    <mergeCell ref="AR381:AR383"/>
    <mergeCell ref="AS381:AS383"/>
    <mergeCell ref="AT381:AT383"/>
    <mergeCell ref="AU381:AU383"/>
    <mergeCell ref="AV381:AV383"/>
    <mergeCell ref="AW381:AW383"/>
    <mergeCell ref="AI381:AI383"/>
    <mergeCell ref="AN381:AN383"/>
    <mergeCell ref="AO381:AO383"/>
    <mergeCell ref="AP381:AP383"/>
    <mergeCell ref="AQ381:AQ383"/>
    <mergeCell ref="AJ381:AJ383"/>
    <mergeCell ref="AK381:AK383"/>
    <mergeCell ref="AL381:AL383"/>
    <mergeCell ref="AM381:AM383"/>
    <mergeCell ref="AC381:AC383"/>
    <mergeCell ref="AD381:AD383"/>
    <mergeCell ref="AE381:AE383"/>
    <mergeCell ref="AF381:AF383"/>
    <mergeCell ref="AG381:AG383"/>
    <mergeCell ref="AH381:AH383"/>
    <mergeCell ref="W381:W383"/>
    <mergeCell ref="X381:X383"/>
    <mergeCell ref="Y381:Y383"/>
    <mergeCell ref="Z381:Z383"/>
    <mergeCell ref="AA381:AA383"/>
    <mergeCell ref="Z384:Z386"/>
    <mergeCell ref="AA384:AA386"/>
    <mergeCell ref="I127:K127"/>
    <mergeCell ref="I128:K128"/>
    <mergeCell ref="R384:R386"/>
    <mergeCell ref="S384:S386"/>
    <mergeCell ref="T384:T386"/>
    <mergeCell ref="U384:U386"/>
    <mergeCell ref="T136:T138"/>
    <mergeCell ref="U136:U138"/>
    <mergeCell ref="U142:U144"/>
    <mergeCell ref="U148:U150"/>
    <mergeCell ref="G384:G386"/>
    <mergeCell ref="H384:H386"/>
    <mergeCell ref="Q384:Q386"/>
    <mergeCell ref="I384:K386"/>
    <mergeCell ref="N384:P386"/>
    <mergeCell ref="N128:P128"/>
    <mergeCell ref="Q189:Q191"/>
    <mergeCell ref="Q193:Q197"/>
    <mergeCell ref="O198:O200"/>
    <mergeCell ref="P198:P200"/>
    <mergeCell ref="V375:V377"/>
    <mergeCell ref="W375:W377"/>
    <mergeCell ref="X375:X377"/>
    <mergeCell ref="Y375:Y377"/>
    <mergeCell ref="N375:P377"/>
    <mergeCell ref="N131:P131"/>
    <mergeCell ref="I131:K131"/>
    <mergeCell ref="Q375:Q377"/>
    <mergeCell ref="R375:R377"/>
    <mergeCell ref="S375:S377"/>
    <mergeCell ref="AT384:AT386"/>
    <mergeCell ref="AU384:AU386"/>
    <mergeCell ref="AV384:AV386"/>
    <mergeCell ref="AW384:AW386"/>
    <mergeCell ref="A387:A389"/>
    <mergeCell ref="B387:B389"/>
    <mergeCell ref="C387:C389"/>
    <mergeCell ref="D387:D389"/>
    <mergeCell ref="E387:E389"/>
    <mergeCell ref="F387:F389"/>
    <mergeCell ref="AR384:AR386"/>
    <mergeCell ref="AJ384:AJ386"/>
    <mergeCell ref="AK384:AK386"/>
    <mergeCell ref="AL384:AL386"/>
    <mergeCell ref="AM384:AM386"/>
    <mergeCell ref="AS384:AS386"/>
    <mergeCell ref="AH384:AH386"/>
    <mergeCell ref="AI384:AI386"/>
    <mergeCell ref="AN384:AN386"/>
    <mergeCell ref="AO384:AO386"/>
    <mergeCell ref="AP384:AP386"/>
    <mergeCell ref="AQ384:AQ386"/>
    <mergeCell ref="AB384:AB386"/>
    <mergeCell ref="AC384:AC386"/>
    <mergeCell ref="AD384:AD386"/>
    <mergeCell ref="AE384:AE386"/>
    <mergeCell ref="AF384:AF386"/>
    <mergeCell ref="AG384:AG386"/>
    <mergeCell ref="V384:V386"/>
    <mergeCell ref="W384:W386"/>
    <mergeCell ref="X384:X386"/>
    <mergeCell ref="Y384:Y386"/>
    <mergeCell ref="X387:X389"/>
    <mergeCell ref="Y387:Y389"/>
    <mergeCell ref="Z387:Z389"/>
    <mergeCell ref="AA387:AA389"/>
    <mergeCell ref="AB387:AB389"/>
    <mergeCell ref="AC387:AC389"/>
    <mergeCell ref="R387:R389"/>
    <mergeCell ref="S387:S389"/>
    <mergeCell ref="T387:T389"/>
    <mergeCell ref="U387:U389"/>
    <mergeCell ref="V387:V389"/>
    <mergeCell ref="W387:W389"/>
    <mergeCell ref="G387:G389"/>
    <mergeCell ref="H387:H389"/>
    <mergeCell ref="N387:N389"/>
    <mergeCell ref="O387:O389"/>
    <mergeCell ref="P387:P389"/>
    <mergeCell ref="Q387:Q389"/>
    <mergeCell ref="AR387:AR389"/>
    <mergeCell ref="AS387:AS389"/>
    <mergeCell ref="AT387:AT389"/>
    <mergeCell ref="AU387:AU389"/>
    <mergeCell ref="AV387:AV389"/>
    <mergeCell ref="AW387:AW389"/>
    <mergeCell ref="AN387:AN389"/>
    <mergeCell ref="AO387:AO389"/>
    <mergeCell ref="AP387:AP389"/>
    <mergeCell ref="AQ387:AQ389"/>
    <mergeCell ref="AJ387:AJ389"/>
    <mergeCell ref="AK387:AK389"/>
    <mergeCell ref="AL387:AL389"/>
    <mergeCell ref="AM387:AM389"/>
    <mergeCell ref="AD387:AD389"/>
    <mergeCell ref="AE387:AE389"/>
    <mergeCell ref="AF387:AF389"/>
    <mergeCell ref="AG387:AG389"/>
    <mergeCell ref="AH387:AH389"/>
    <mergeCell ref="AI387:AI389"/>
    <mergeCell ref="AC390:AC392"/>
    <mergeCell ref="R390:R392"/>
    <mergeCell ref="S390:S392"/>
    <mergeCell ref="T390:T392"/>
    <mergeCell ref="U390:U392"/>
    <mergeCell ref="V390:V392"/>
    <mergeCell ref="W390:W392"/>
    <mergeCell ref="G390:G392"/>
    <mergeCell ref="H390:H392"/>
    <mergeCell ref="N390:N392"/>
    <mergeCell ref="O390:O392"/>
    <mergeCell ref="P390:P392"/>
    <mergeCell ref="Q390:Q392"/>
    <mergeCell ref="A390:A392"/>
    <mergeCell ref="B390:B392"/>
    <mergeCell ref="C390:C392"/>
    <mergeCell ref="D390:D392"/>
    <mergeCell ref="E390:E392"/>
    <mergeCell ref="F390:F392"/>
    <mergeCell ref="H198:H200"/>
    <mergeCell ref="N198:N200"/>
    <mergeCell ref="AS390:AS392"/>
    <mergeCell ref="AT390:AT392"/>
    <mergeCell ref="AU390:AU392"/>
    <mergeCell ref="AV390:AV392"/>
    <mergeCell ref="AW390:AW392"/>
    <mergeCell ref="A393:A395"/>
    <mergeCell ref="B393:B395"/>
    <mergeCell ref="C393:C395"/>
    <mergeCell ref="D393:D395"/>
    <mergeCell ref="E393:E395"/>
    <mergeCell ref="AN390:AN392"/>
    <mergeCell ref="AO390:AO392"/>
    <mergeCell ref="AP390:AP392"/>
    <mergeCell ref="AQ390:AQ392"/>
    <mergeCell ref="AR390:AR392"/>
    <mergeCell ref="AJ390:AJ392"/>
    <mergeCell ref="AK390:AK392"/>
    <mergeCell ref="AL390:AL392"/>
    <mergeCell ref="AM390:AM392"/>
    <mergeCell ref="AD390:AD392"/>
    <mergeCell ref="AE390:AE392"/>
    <mergeCell ref="AF390:AF392"/>
    <mergeCell ref="AG390:AG392"/>
    <mergeCell ref="AH390:AH392"/>
    <mergeCell ref="AI390:AI392"/>
    <mergeCell ref="X390:X392"/>
    <mergeCell ref="Y390:Y392"/>
    <mergeCell ref="Z390:Z392"/>
    <mergeCell ref="AA390:AA392"/>
    <mergeCell ref="AB390:AB392"/>
    <mergeCell ref="W393:W395"/>
    <mergeCell ref="X393:X395"/>
    <mergeCell ref="Y393:Y395"/>
    <mergeCell ref="Z393:Z395"/>
    <mergeCell ref="AA393:AA395"/>
    <mergeCell ref="AB393:AB395"/>
    <mergeCell ref="Q393:Q395"/>
    <mergeCell ref="R393:R395"/>
    <mergeCell ref="S393:S395"/>
    <mergeCell ref="T393:T395"/>
    <mergeCell ref="U393:U395"/>
    <mergeCell ref="V393:V395"/>
    <mergeCell ref="F393:F395"/>
    <mergeCell ref="G393:G395"/>
    <mergeCell ref="H393:H395"/>
    <mergeCell ref="I393:K395"/>
    <mergeCell ref="N393:P395"/>
    <mergeCell ref="AR393:AR395"/>
    <mergeCell ref="AS393:AS395"/>
    <mergeCell ref="AT393:AT395"/>
    <mergeCell ref="AU393:AU395"/>
    <mergeCell ref="AV393:AV395"/>
    <mergeCell ref="AW393:AW395"/>
    <mergeCell ref="AI393:AI395"/>
    <mergeCell ref="AN393:AN395"/>
    <mergeCell ref="AO393:AO395"/>
    <mergeCell ref="AP393:AP395"/>
    <mergeCell ref="AQ393:AQ395"/>
    <mergeCell ref="AJ393:AJ395"/>
    <mergeCell ref="AK393:AK395"/>
    <mergeCell ref="AL393:AL395"/>
    <mergeCell ref="AM393:AM395"/>
    <mergeCell ref="AC393:AC395"/>
    <mergeCell ref="AD393:AD395"/>
    <mergeCell ref="AE393:AE395"/>
    <mergeCell ref="AF393:AF395"/>
    <mergeCell ref="AG393:AG395"/>
    <mergeCell ref="AH393:AH395"/>
    <mergeCell ref="AS396:AS398"/>
    <mergeCell ref="AT396:AT398"/>
    <mergeCell ref="AU396:AU398"/>
    <mergeCell ref="AV396:AV398"/>
    <mergeCell ref="AW396:AW398"/>
    <mergeCell ref="A399:A401"/>
    <mergeCell ref="B399:B401"/>
    <mergeCell ref="C399:C401"/>
    <mergeCell ref="D399:D401"/>
    <mergeCell ref="E399:E401"/>
    <mergeCell ref="AN396:AN398"/>
    <mergeCell ref="AO396:AO398"/>
    <mergeCell ref="AP396:AP398"/>
    <mergeCell ref="AQ396:AQ398"/>
    <mergeCell ref="AR396:AR398"/>
    <mergeCell ref="AJ396:AJ398"/>
    <mergeCell ref="AK396:AK398"/>
    <mergeCell ref="AL396:AL398"/>
    <mergeCell ref="AM396:AM398"/>
    <mergeCell ref="AD396:AD398"/>
    <mergeCell ref="AE396:AE398"/>
    <mergeCell ref="AF396:AF398"/>
    <mergeCell ref="AG396:AG398"/>
    <mergeCell ref="AH396:AH398"/>
    <mergeCell ref="AI396:AI398"/>
    <mergeCell ref="X396:X398"/>
    <mergeCell ref="Y396:Y398"/>
    <mergeCell ref="Z396:Z398"/>
    <mergeCell ref="AA396:AA398"/>
    <mergeCell ref="AB396:AB398"/>
    <mergeCell ref="AC396:AC398"/>
    <mergeCell ref="R396:R398"/>
    <mergeCell ref="X399:X401"/>
    <mergeCell ref="Y399:Y401"/>
    <mergeCell ref="Z399:Z401"/>
    <mergeCell ref="AA399:AA401"/>
    <mergeCell ref="AB399:AB401"/>
    <mergeCell ref="Q399:Q401"/>
    <mergeCell ref="R399:R401"/>
    <mergeCell ref="S399:S401"/>
    <mergeCell ref="T399:T401"/>
    <mergeCell ref="U399:U401"/>
    <mergeCell ref="V399:V401"/>
    <mergeCell ref="F399:F401"/>
    <mergeCell ref="G399:G401"/>
    <mergeCell ref="H399:H401"/>
    <mergeCell ref="I399:K401"/>
    <mergeCell ref="N399:P401"/>
    <mergeCell ref="N125:P125"/>
    <mergeCell ref="I125:K125"/>
    <mergeCell ref="F174:F176"/>
    <mergeCell ref="F186:F188"/>
    <mergeCell ref="G186:G188"/>
    <mergeCell ref="S396:S398"/>
    <mergeCell ref="T396:T398"/>
    <mergeCell ref="U396:U398"/>
    <mergeCell ref="V396:V398"/>
    <mergeCell ref="W396:W398"/>
    <mergeCell ref="G396:G398"/>
    <mergeCell ref="H396:H398"/>
    <mergeCell ref="Q396:Q398"/>
    <mergeCell ref="I396:K398"/>
    <mergeCell ref="N396:P398"/>
    <mergeCell ref="N126:P126"/>
    <mergeCell ref="AR399:AR401"/>
    <mergeCell ref="AS399:AS401"/>
    <mergeCell ref="AT399:AT401"/>
    <mergeCell ref="AU399:AU401"/>
    <mergeCell ref="AV399:AV401"/>
    <mergeCell ref="AW399:AW401"/>
    <mergeCell ref="AI399:AI401"/>
    <mergeCell ref="AN399:AN401"/>
    <mergeCell ref="AO399:AO401"/>
    <mergeCell ref="AP399:AP401"/>
    <mergeCell ref="AQ399:AQ401"/>
    <mergeCell ref="AJ399:AJ401"/>
    <mergeCell ref="AK399:AK401"/>
    <mergeCell ref="AL399:AL401"/>
    <mergeCell ref="AM399:AM401"/>
    <mergeCell ref="AC399:AC401"/>
    <mergeCell ref="AD399:AD401"/>
    <mergeCell ref="AE399:AE401"/>
    <mergeCell ref="AF399:AF401"/>
    <mergeCell ref="AG399:AG401"/>
    <mergeCell ref="AH399:AH401"/>
    <mergeCell ref="S402:S404"/>
    <mergeCell ref="T402:T404"/>
    <mergeCell ref="U402:U404"/>
    <mergeCell ref="V402:V404"/>
    <mergeCell ref="W402:W404"/>
    <mergeCell ref="G402:G404"/>
    <mergeCell ref="H402:H404"/>
    <mergeCell ref="Q402:Q404"/>
    <mergeCell ref="I402:K404"/>
    <mergeCell ref="N402:P404"/>
    <mergeCell ref="N124:P124"/>
    <mergeCell ref="I124:K124"/>
    <mergeCell ref="Q154:Q156"/>
    <mergeCell ref="Q161:Q163"/>
    <mergeCell ref="H168:H170"/>
    <mergeCell ref="A402:A404"/>
    <mergeCell ref="B402:B404"/>
    <mergeCell ref="C402:C404"/>
    <mergeCell ref="D402:D404"/>
    <mergeCell ref="E402:E404"/>
    <mergeCell ref="F402:F404"/>
    <mergeCell ref="W399:W401"/>
    <mergeCell ref="I126:K126"/>
    <mergeCell ref="Q168:Q170"/>
    <mergeCell ref="H186:H188"/>
    <mergeCell ref="Q186:Q188"/>
    <mergeCell ref="A396:A398"/>
    <mergeCell ref="B396:B398"/>
    <mergeCell ref="C396:C398"/>
    <mergeCell ref="D396:D398"/>
    <mergeCell ref="E396:E398"/>
    <mergeCell ref="F396:F398"/>
    <mergeCell ref="AS402:AS404"/>
    <mergeCell ref="AT402:AT404"/>
    <mergeCell ref="AU402:AU404"/>
    <mergeCell ref="AV402:AV404"/>
    <mergeCell ref="AW402:AW404"/>
    <mergeCell ref="A405:A407"/>
    <mergeCell ref="B405:B407"/>
    <mergeCell ref="C405:C407"/>
    <mergeCell ref="D405:D407"/>
    <mergeCell ref="E405:E407"/>
    <mergeCell ref="AN402:AN404"/>
    <mergeCell ref="AO402:AO404"/>
    <mergeCell ref="AP402:AP404"/>
    <mergeCell ref="AQ402:AQ404"/>
    <mergeCell ref="AR402:AR404"/>
    <mergeCell ref="AJ402:AJ404"/>
    <mergeCell ref="AK402:AK404"/>
    <mergeCell ref="AL402:AL404"/>
    <mergeCell ref="AM402:AM404"/>
    <mergeCell ref="AD402:AD404"/>
    <mergeCell ref="AE402:AE404"/>
    <mergeCell ref="AF402:AF404"/>
    <mergeCell ref="AG402:AG404"/>
    <mergeCell ref="AH402:AH404"/>
    <mergeCell ref="AI402:AI404"/>
    <mergeCell ref="X402:X404"/>
    <mergeCell ref="Y402:Y404"/>
    <mergeCell ref="Z402:Z404"/>
    <mergeCell ref="AA402:AA404"/>
    <mergeCell ref="AB402:AB404"/>
    <mergeCell ref="AC402:AC404"/>
    <mergeCell ref="R402:R404"/>
    <mergeCell ref="AW405:AW407"/>
    <mergeCell ref="AI405:AI407"/>
    <mergeCell ref="AN405:AN407"/>
    <mergeCell ref="AO405:AO407"/>
    <mergeCell ref="AP405:AP407"/>
    <mergeCell ref="AQ405:AQ407"/>
    <mergeCell ref="AJ405:AJ407"/>
    <mergeCell ref="AK405:AK407"/>
    <mergeCell ref="AL405:AL407"/>
    <mergeCell ref="AM405:AM407"/>
    <mergeCell ref="AH405:AH407"/>
    <mergeCell ref="W405:W407"/>
    <mergeCell ref="X405:X407"/>
    <mergeCell ref="Y405:Y407"/>
    <mergeCell ref="Z405:Z407"/>
    <mergeCell ref="AA405:AA407"/>
    <mergeCell ref="AB405:AB407"/>
    <mergeCell ref="Q151:Q153"/>
    <mergeCell ref="G154:G156"/>
    <mergeCell ref="H154:H156"/>
    <mergeCell ref="A408:A410"/>
    <mergeCell ref="B408:B410"/>
    <mergeCell ref="C408:C410"/>
    <mergeCell ref="D408:D410"/>
    <mergeCell ref="E408:E410"/>
    <mergeCell ref="F408:F410"/>
    <mergeCell ref="AR405:AR407"/>
    <mergeCell ref="AS405:AS407"/>
    <mergeCell ref="AT405:AT407"/>
    <mergeCell ref="AU405:AU407"/>
    <mergeCell ref="AV405:AV407"/>
    <mergeCell ref="AC405:AC407"/>
    <mergeCell ref="AD405:AD407"/>
    <mergeCell ref="AE405:AE407"/>
    <mergeCell ref="AF405:AF407"/>
    <mergeCell ref="AG405:AG407"/>
    <mergeCell ref="Q405:Q407"/>
    <mergeCell ref="R405:R407"/>
    <mergeCell ref="S405:S407"/>
    <mergeCell ref="T405:T407"/>
    <mergeCell ref="U405:U407"/>
    <mergeCell ref="V405:V407"/>
    <mergeCell ref="F405:F407"/>
    <mergeCell ref="G405:G407"/>
    <mergeCell ref="H405:H407"/>
    <mergeCell ref="I405:K407"/>
    <mergeCell ref="N405:P407"/>
    <mergeCell ref="G161:G163"/>
    <mergeCell ref="H161:H163"/>
    <mergeCell ref="AS408:AS410"/>
    <mergeCell ref="AT408:AT410"/>
    <mergeCell ref="AU408:AU410"/>
    <mergeCell ref="AV408:AV410"/>
    <mergeCell ref="AW408:AW410"/>
    <mergeCell ref="A411:A413"/>
    <mergeCell ref="B411:B413"/>
    <mergeCell ref="C411:C413"/>
    <mergeCell ref="D411:D413"/>
    <mergeCell ref="E411:E413"/>
    <mergeCell ref="AN408:AN410"/>
    <mergeCell ref="AO408:AO410"/>
    <mergeCell ref="AP408:AP410"/>
    <mergeCell ref="AQ408:AQ410"/>
    <mergeCell ref="AR408:AR410"/>
    <mergeCell ref="AJ408:AJ410"/>
    <mergeCell ref="AK408:AK410"/>
    <mergeCell ref="AL408:AL410"/>
    <mergeCell ref="AM408:AM410"/>
    <mergeCell ref="AD408:AD410"/>
    <mergeCell ref="AE408:AE410"/>
    <mergeCell ref="AF408:AF410"/>
    <mergeCell ref="AG408:AG410"/>
    <mergeCell ref="AH408:AH410"/>
    <mergeCell ref="AI408:AI410"/>
    <mergeCell ref="X408:X410"/>
    <mergeCell ref="Y408:Y410"/>
    <mergeCell ref="Z408:Z410"/>
    <mergeCell ref="AA408:AA410"/>
    <mergeCell ref="AB408:AB410"/>
    <mergeCell ref="AC408:AC410"/>
    <mergeCell ref="T408:T410"/>
    <mergeCell ref="U411:U413"/>
    <mergeCell ref="V411:V413"/>
    <mergeCell ref="W411:W413"/>
    <mergeCell ref="X411:X413"/>
    <mergeCell ref="Y411:Y413"/>
    <mergeCell ref="I121:K121"/>
    <mergeCell ref="Q411:Q413"/>
    <mergeCell ref="R411:R413"/>
    <mergeCell ref="S411:S413"/>
    <mergeCell ref="R136:R138"/>
    <mergeCell ref="S136:S138"/>
    <mergeCell ref="O145:O147"/>
    <mergeCell ref="S148:S150"/>
    <mergeCell ref="R408:R410"/>
    <mergeCell ref="S408:S410"/>
    <mergeCell ref="G411:G413"/>
    <mergeCell ref="H411:H413"/>
    <mergeCell ref="I411:K413"/>
    <mergeCell ref="N121:P121"/>
    <mergeCell ref="H148:H150"/>
    <mergeCell ref="G151:G153"/>
    <mergeCell ref="H151:H153"/>
    <mergeCell ref="N122:P122"/>
    <mergeCell ref="U408:U410"/>
    <mergeCell ref="V408:V410"/>
    <mergeCell ref="W408:W410"/>
    <mergeCell ref="G408:G410"/>
    <mergeCell ref="H408:H410"/>
    <mergeCell ref="Q408:Q410"/>
    <mergeCell ref="I408:K410"/>
    <mergeCell ref="N408:P410"/>
    <mergeCell ref="I122:K122"/>
    <mergeCell ref="A414:A416"/>
    <mergeCell ref="B414:B416"/>
    <mergeCell ref="C414:C416"/>
    <mergeCell ref="D414:D416"/>
    <mergeCell ref="E414:E416"/>
    <mergeCell ref="F414:F416"/>
    <mergeCell ref="F411:F413"/>
    <mergeCell ref="AR411:AR413"/>
    <mergeCell ref="AS411:AS413"/>
    <mergeCell ref="AT411:AT413"/>
    <mergeCell ref="AU411:AU413"/>
    <mergeCell ref="AV411:AV413"/>
    <mergeCell ref="AW411:AW413"/>
    <mergeCell ref="AP411:AP413"/>
    <mergeCell ref="AQ411:AQ413"/>
    <mergeCell ref="AJ411:AJ413"/>
    <mergeCell ref="AK411:AK413"/>
    <mergeCell ref="AL411:AL413"/>
    <mergeCell ref="AM411:AM413"/>
    <mergeCell ref="AF411:AF413"/>
    <mergeCell ref="AG411:AG413"/>
    <mergeCell ref="AH411:AH413"/>
    <mergeCell ref="AI411:AI413"/>
    <mergeCell ref="AN411:AN413"/>
    <mergeCell ref="AO411:AO413"/>
    <mergeCell ref="Z411:Z413"/>
    <mergeCell ref="AA411:AA413"/>
    <mergeCell ref="AB411:AB413"/>
    <mergeCell ref="AC411:AC413"/>
    <mergeCell ref="AD411:AD413"/>
    <mergeCell ref="AE411:AE413"/>
    <mergeCell ref="T411:T413"/>
    <mergeCell ref="AH414:AH416"/>
    <mergeCell ref="AI414:AI416"/>
    <mergeCell ref="U414:U416"/>
    <mergeCell ref="V414:V416"/>
    <mergeCell ref="W414:W416"/>
    <mergeCell ref="AA414:AA416"/>
    <mergeCell ref="AB414:AB416"/>
    <mergeCell ref="AC414:AC416"/>
    <mergeCell ref="X414:X416"/>
    <mergeCell ref="Y414:Y416"/>
    <mergeCell ref="Z414:Z416"/>
    <mergeCell ref="G414:G416"/>
    <mergeCell ref="H414:H416"/>
    <mergeCell ref="Q414:Q416"/>
    <mergeCell ref="I414:K416"/>
    <mergeCell ref="R414:R416"/>
    <mergeCell ref="S414:S416"/>
    <mergeCell ref="T414:T416"/>
    <mergeCell ref="N414:P416"/>
    <mergeCell ref="Y5:Y7"/>
    <mergeCell ref="Z5:Z7"/>
    <mergeCell ref="G5:G7"/>
    <mergeCell ref="H5:H7"/>
    <mergeCell ref="Q5:Q7"/>
    <mergeCell ref="R5:R7"/>
    <mergeCell ref="S5:S7"/>
    <mergeCell ref="T5:T7"/>
    <mergeCell ref="A5:A7"/>
    <mergeCell ref="B5:B7"/>
    <mergeCell ref="C5:C7"/>
    <mergeCell ref="D5:D7"/>
    <mergeCell ref="E5:E7"/>
    <mergeCell ref="F5:F7"/>
    <mergeCell ref="AV414:AV416"/>
    <mergeCell ref="AW414:AW416"/>
    <mergeCell ref="AN414:AN416"/>
    <mergeCell ref="AO414:AO416"/>
    <mergeCell ref="AP414:AP416"/>
    <mergeCell ref="AQ414:AQ416"/>
    <mergeCell ref="AR414:AR416"/>
    <mergeCell ref="AS414:AS416"/>
    <mergeCell ref="AJ414:AJ416"/>
    <mergeCell ref="AK414:AK416"/>
    <mergeCell ref="AL414:AL416"/>
    <mergeCell ref="AT414:AT416"/>
    <mergeCell ref="AU414:AU416"/>
    <mergeCell ref="AE414:AE416"/>
    <mergeCell ref="AF414:AF416"/>
    <mergeCell ref="AG414:AG416"/>
    <mergeCell ref="AM414:AM416"/>
    <mergeCell ref="AD414:AD416"/>
    <mergeCell ref="B30:B32"/>
    <mergeCell ref="C30:C32"/>
    <mergeCell ref="D30:D32"/>
    <mergeCell ref="E30:E32"/>
    <mergeCell ref="F30:F32"/>
    <mergeCell ref="AS5:AS7"/>
    <mergeCell ref="AT5:AT7"/>
    <mergeCell ref="AU5:AU7"/>
    <mergeCell ref="AV5:AV7"/>
    <mergeCell ref="AW5:AW7"/>
    <mergeCell ref="AN5:AN7"/>
    <mergeCell ref="AM5:AM7"/>
    <mergeCell ref="AO5:AO7"/>
    <mergeCell ref="AP5:AP7"/>
    <mergeCell ref="AQ5:AQ7"/>
    <mergeCell ref="AR5:AR7"/>
    <mergeCell ref="AG5:AG7"/>
    <mergeCell ref="AH5:AH7"/>
    <mergeCell ref="AI5:AI7"/>
    <mergeCell ref="AJ5:AJ7"/>
    <mergeCell ref="AK5:AK7"/>
    <mergeCell ref="AL5:AL7"/>
    <mergeCell ref="AA5:AA7"/>
    <mergeCell ref="AB5:AB7"/>
    <mergeCell ref="AC5:AC7"/>
    <mergeCell ref="AD5:AD7"/>
    <mergeCell ref="AE5:AE7"/>
    <mergeCell ref="AF5:AF7"/>
    <mergeCell ref="U5:U7"/>
    <mergeCell ref="V5:V7"/>
    <mergeCell ref="W5:W7"/>
    <mergeCell ref="X5:X7"/>
    <mergeCell ref="AW30:AW32"/>
    <mergeCell ref="AH30:AH32"/>
    <mergeCell ref="AI30:AI32"/>
    <mergeCell ref="AN30:AN32"/>
    <mergeCell ref="AO30:AO32"/>
    <mergeCell ref="AP30:AP32"/>
    <mergeCell ref="AQ30:AQ32"/>
    <mergeCell ref="AK30:AK32"/>
    <mergeCell ref="AJ30:AJ32"/>
    <mergeCell ref="AM30:AM32"/>
    <mergeCell ref="AL30:AL32"/>
    <mergeCell ref="Z30:Z32"/>
    <mergeCell ref="AA30:AA32"/>
    <mergeCell ref="AD30:AD32"/>
    <mergeCell ref="AE30:AE32"/>
    <mergeCell ref="AF30:AF32"/>
    <mergeCell ref="AG30:AG32"/>
    <mergeCell ref="AB30:AB32"/>
    <mergeCell ref="AC30:AC32"/>
    <mergeCell ref="G33:G35"/>
    <mergeCell ref="H33:H35"/>
    <mergeCell ref="N33:N35"/>
    <mergeCell ref="O33:O35"/>
    <mergeCell ref="P33:P35"/>
    <mergeCell ref="Q33:Q35"/>
    <mergeCell ref="A33:A35"/>
    <mergeCell ref="B33:B35"/>
    <mergeCell ref="C33:C35"/>
    <mergeCell ref="D33:D35"/>
    <mergeCell ref="E33:E35"/>
    <mergeCell ref="F33:F35"/>
    <mergeCell ref="AR30:AR32"/>
    <mergeCell ref="AS30:AS32"/>
    <mergeCell ref="AT30:AT32"/>
    <mergeCell ref="AU30:AU32"/>
    <mergeCell ref="AV30:AV32"/>
    <mergeCell ref="T30:T32"/>
    <mergeCell ref="U30:U32"/>
    <mergeCell ref="V30:V32"/>
    <mergeCell ref="W30:W32"/>
    <mergeCell ref="X30:X32"/>
    <mergeCell ref="Y30:Y32"/>
    <mergeCell ref="G30:G32"/>
    <mergeCell ref="H30:H32"/>
    <mergeCell ref="N30:N32"/>
    <mergeCell ref="O30:O32"/>
    <mergeCell ref="P30:P32"/>
    <mergeCell ref="Q30:Q32"/>
    <mergeCell ref="R30:R32"/>
    <mergeCell ref="S30:S32"/>
    <mergeCell ref="A30:A32"/>
    <mergeCell ref="AO33:AO35"/>
    <mergeCell ref="AL33:AL35"/>
    <mergeCell ref="AK33:AK35"/>
    <mergeCell ref="AJ33:AJ35"/>
    <mergeCell ref="AA33:AA35"/>
    <mergeCell ref="AB33:AB35"/>
    <mergeCell ref="AC33:AC35"/>
    <mergeCell ref="AD33:AD35"/>
    <mergeCell ref="AE33:AE35"/>
    <mergeCell ref="AF33:AF35"/>
    <mergeCell ref="R33:R35"/>
    <mergeCell ref="AA37:AA39"/>
    <mergeCell ref="S33:S35"/>
    <mergeCell ref="T33:T35"/>
    <mergeCell ref="U33:U35"/>
    <mergeCell ref="V33:V35"/>
    <mergeCell ref="W33:W35"/>
    <mergeCell ref="X33:X35"/>
    <mergeCell ref="Y33:Y35"/>
    <mergeCell ref="Z33:Z35"/>
    <mergeCell ref="Z37:Z39"/>
    <mergeCell ref="N37:N39"/>
    <mergeCell ref="O37:O39"/>
    <mergeCell ref="P37:P39"/>
    <mergeCell ref="Q37:Q39"/>
    <mergeCell ref="X37:X39"/>
    <mergeCell ref="Y37:Y39"/>
    <mergeCell ref="R37:R39"/>
    <mergeCell ref="S37:S39"/>
    <mergeCell ref="T37:T39"/>
    <mergeCell ref="U37:U39"/>
    <mergeCell ref="AV33:AV35"/>
    <mergeCell ref="AW33:AW35"/>
    <mergeCell ref="A37:A39"/>
    <mergeCell ref="B37:B39"/>
    <mergeCell ref="C37:C39"/>
    <mergeCell ref="D37:D39"/>
    <mergeCell ref="E37:E39"/>
    <mergeCell ref="F37:F39"/>
    <mergeCell ref="G37:G39"/>
    <mergeCell ref="H37:H39"/>
    <mergeCell ref="AP33:AP35"/>
    <mergeCell ref="AQ33:AQ35"/>
    <mergeCell ref="AR33:AR35"/>
    <mergeCell ref="AS33:AS35"/>
    <mergeCell ref="AT33:AT35"/>
    <mergeCell ref="AU33:AU35"/>
    <mergeCell ref="AG33:AG35"/>
    <mergeCell ref="AH33:AH35"/>
    <mergeCell ref="AI33:AI35"/>
    <mergeCell ref="AM33:AM35"/>
    <mergeCell ref="AN33:AN35"/>
    <mergeCell ref="AT37:AT39"/>
    <mergeCell ref="AU37:AU39"/>
    <mergeCell ref="AP37:AP39"/>
    <mergeCell ref="AQ37:AQ39"/>
    <mergeCell ref="AR37:AR39"/>
    <mergeCell ref="AS37:AS39"/>
    <mergeCell ref="P40:P42"/>
    <mergeCell ref="AW37:AW39"/>
    <mergeCell ref="A40:A42"/>
    <mergeCell ref="B40:B42"/>
    <mergeCell ref="C40:C42"/>
    <mergeCell ref="D40:D42"/>
    <mergeCell ref="E40:E42"/>
    <mergeCell ref="F40:F42"/>
    <mergeCell ref="AN37:AN39"/>
    <mergeCell ref="AO37:AO39"/>
    <mergeCell ref="N40:N42"/>
    <mergeCell ref="AE37:AE39"/>
    <mergeCell ref="AF37:AF39"/>
    <mergeCell ref="AG37:AG39"/>
    <mergeCell ref="AH37:AH39"/>
    <mergeCell ref="AI37:AI39"/>
    <mergeCell ref="AV37:AV39"/>
    <mergeCell ref="AM37:AM39"/>
    <mergeCell ref="AL37:AL39"/>
    <mergeCell ref="AK37:AK39"/>
    <mergeCell ref="AJ37:AJ39"/>
    <mergeCell ref="V37:V39"/>
    <mergeCell ref="W37:W39"/>
    <mergeCell ref="AB37:AB39"/>
    <mergeCell ref="AC37:AC39"/>
    <mergeCell ref="AD37:AD39"/>
    <mergeCell ref="AB40:AB42"/>
    <mergeCell ref="U40:U42"/>
    <mergeCell ref="V40:V42"/>
    <mergeCell ref="W40:W42"/>
    <mergeCell ref="X40:X42"/>
    <mergeCell ref="Y40:Y42"/>
    <mergeCell ref="Z40:Z42"/>
    <mergeCell ref="Q40:Q42"/>
    <mergeCell ref="R40:R42"/>
    <mergeCell ref="S40:S42"/>
    <mergeCell ref="T40:T42"/>
    <mergeCell ref="F45:F47"/>
    <mergeCell ref="G45:G47"/>
    <mergeCell ref="H45:H47"/>
    <mergeCell ref="G40:G42"/>
    <mergeCell ref="H40:H42"/>
    <mergeCell ref="S45:S47"/>
    <mergeCell ref="O40:O42"/>
    <mergeCell ref="N45:N47"/>
    <mergeCell ref="O45:O47"/>
    <mergeCell ref="N43:P43"/>
    <mergeCell ref="T45:T47"/>
    <mergeCell ref="U45:U47"/>
    <mergeCell ref="V45:V47"/>
    <mergeCell ref="W45:W47"/>
    <mergeCell ref="X45:X47"/>
    <mergeCell ref="Y45:Y47"/>
    <mergeCell ref="AV40:AV42"/>
    <mergeCell ref="AW40:AW42"/>
    <mergeCell ref="A45:A47"/>
    <mergeCell ref="B45:B47"/>
    <mergeCell ref="C45:C47"/>
    <mergeCell ref="D45:D47"/>
    <mergeCell ref="E45:E47"/>
    <mergeCell ref="P45:P47"/>
    <mergeCell ref="Q45:Q47"/>
    <mergeCell ref="R45:R47"/>
    <mergeCell ref="AP40:AP42"/>
    <mergeCell ref="AQ40:AQ42"/>
    <mergeCell ref="AR40:AR42"/>
    <mergeCell ref="AS40:AS42"/>
    <mergeCell ref="AT40:AT42"/>
    <mergeCell ref="AU40:AU42"/>
    <mergeCell ref="AG40:AG42"/>
    <mergeCell ref="AH40:AH42"/>
    <mergeCell ref="AI40:AI42"/>
    <mergeCell ref="AM40:AM42"/>
    <mergeCell ref="AN40:AN42"/>
    <mergeCell ref="AO40:AO42"/>
    <mergeCell ref="AL40:AL42"/>
    <mergeCell ref="AK40:AK42"/>
    <mergeCell ref="AJ40:AJ42"/>
    <mergeCell ref="AA40:AA42"/>
    <mergeCell ref="AV45:AV47"/>
    <mergeCell ref="AW45:AW47"/>
    <mergeCell ref="AC40:AC42"/>
    <mergeCell ref="AD40:AD42"/>
    <mergeCell ref="AE40:AE42"/>
    <mergeCell ref="AF40:AF42"/>
    <mergeCell ref="A48:A50"/>
    <mergeCell ref="B48:B50"/>
    <mergeCell ref="C48:C50"/>
    <mergeCell ref="D48:D50"/>
    <mergeCell ref="E48:E50"/>
    <mergeCell ref="F48:F50"/>
    <mergeCell ref="G48:G50"/>
    <mergeCell ref="H48:H50"/>
    <mergeCell ref="AP45:AP47"/>
    <mergeCell ref="AQ45:AQ47"/>
    <mergeCell ref="AR45:AR47"/>
    <mergeCell ref="AS45:AS47"/>
    <mergeCell ref="AT45:AT47"/>
    <mergeCell ref="AU45:AU47"/>
    <mergeCell ref="AF45:AF47"/>
    <mergeCell ref="AG45:AG47"/>
    <mergeCell ref="AH45:AH47"/>
    <mergeCell ref="AI45:AI47"/>
    <mergeCell ref="AN45:AN47"/>
    <mergeCell ref="AO45:AO47"/>
    <mergeCell ref="AM45:AM47"/>
    <mergeCell ref="AL45:AL47"/>
    <mergeCell ref="AK45:AK47"/>
    <mergeCell ref="AJ45:AJ47"/>
    <mergeCell ref="Z45:Z47"/>
    <mergeCell ref="AA45:AA47"/>
    <mergeCell ref="AB45:AB47"/>
    <mergeCell ref="AC45:AC47"/>
    <mergeCell ref="AD45:AD47"/>
    <mergeCell ref="AE45:AE47"/>
    <mergeCell ref="AH48:AH50"/>
    <mergeCell ref="W48:W50"/>
    <mergeCell ref="Z48:Z50"/>
    <mergeCell ref="AA48:AA50"/>
    <mergeCell ref="AB48:AB50"/>
    <mergeCell ref="N48:N50"/>
    <mergeCell ref="O48:O50"/>
    <mergeCell ref="P48:P50"/>
    <mergeCell ref="V58:V60"/>
    <mergeCell ref="Q48:Q50"/>
    <mergeCell ref="R48:R50"/>
    <mergeCell ref="S48:S50"/>
    <mergeCell ref="T48:T50"/>
    <mergeCell ref="U48:U50"/>
    <mergeCell ref="V48:V50"/>
    <mergeCell ref="T58:T60"/>
    <mergeCell ref="U58:U60"/>
    <mergeCell ref="P52:P54"/>
    <mergeCell ref="Q52:Q54"/>
    <mergeCell ref="R52:R54"/>
    <mergeCell ref="S52:S54"/>
    <mergeCell ref="U55:U57"/>
    <mergeCell ref="V55:V57"/>
    <mergeCell ref="W55:W57"/>
    <mergeCell ref="X55:X57"/>
    <mergeCell ref="AU48:AU50"/>
    <mergeCell ref="AV48:AV50"/>
    <mergeCell ref="AW48:AW50"/>
    <mergeCell ref="A52:A54"/>
    <mergeCell ref="B52:B54"/>
    <mergeCell ref="C52:C54"/>
    <mergeCell ref="D52:D54"/>
    <mergeCell ref="E52:E54"/>
    <mergeCell ref="F52:F54"/>
    <mergeCell ref="AO48:AO50"/>
    <mergeCell ref="AP48:AP50"/>
    <mergeCell ref="AQ48:AQ50"/>
    <mergeCell ref="AR48:AR50"/>
    <mergeCell ref="AS48:AS50"/>
    <mergeCell ref="AT48:AT50"/>
    <mergeCell ref="AI48:AI50"/>
    <mergeCell ref="AJ48:AJ50"/>
    <mergeCell ref="AK48:AK50"/>
    <mergeCell ref="AL48:AL50"/>
    <mergeCell ref="AM48:AM50"/>
    <mergeCell ref="AN48:AN50"/>
    <mergeCell ref="AC48:AC50"/>
    <mergeCell ref="AD48:AD50"/>
    <mergeCell ref="AE48:AE50"/>
    <mergeCell ref="AF48:AF50"/>
    <mergeCell ref="AG48:AG50"/>
    <mergeCell ref="AT52:AT54"/>
    <mergeCell ref="AU52:AU54"/>
    <mergeCell ref="AV52:AV54"/>
    <mergeCell ref="AW52:AW54"/>
    <mergeCell ref="X48:X50"/>
    <mergeCell ref="Y48:Y50"/>
    <mergeCell ref="A55:A57"/>
    <mergeCell ref="B55:B57"/>
    <mergeCell ref="C55:C57"/>
    <mergeCell ref="D55:D57"/>
    <mergeCell ref="E55:E57"/>
    <mergeCell ref="AP52:AP54"/>
    <mergeCell ref="AQ52:AQ54"/>
    <mergeCell ref="AR52:AR54"/>
    <mergeCell ref="AL52:AL54"/>
    <mergeCell ref="AK52:AK54"/>
    <mergeCell ref="AJ52:AJ54"/>
    <mergeCell ref="AG52:AG54"/>
    <mergeCell ref="AH52:AH54"/>
    <mergeCell ref="AI52:AI54"/>
    <mergeCell ref="AM52:AM54"/>
    <mergeCell ref="AN52:AN54"/>
    <mergeCell ref="AO52:AO54"/>
    <mergeCell ref="AA52:AA54"/>
    <mergeCell ref="AB52:AB54"/>
    <mergeCell ref="AC52:AC54"/>
    <mergeCell ref="AD52:AD54"/>
    <mergeCell ref="AE52:AE54"/>
    <mergeCell ref="AF52:AF54"/>
    <mergeCell ref="U52:U54"/>
    <mergeCell ref="V52:V54"/>
    <mergeCell ref="W52:W54"/>
    <mergeCell ref="X52:X54"/>
    <mergeCell ref="Y52:Y54"/>
    <mergeCell ref="AC55:AC57"/>
    <mergeCell ref="AD55:AD57"/>
    <mergeCell ref="S55:S57"/>
    <mergeCell ref="T55:T57"/>
    <mergeCell ref="F55:F57"/>
    <mergeCell ref="G55:G57"/>
    <mergeCell ref="H55:H57"/>
    <mergeCell ref="N55:N57"/>
    <mergeCell ref="F58:F60"/>
    <mergeCell ref="G58:G60"/>
    <mergeCell ref="H58:H60"/>
    <mergeCell ref="N58:N60"/>
    <mergeCell ref="AS52:AS54"/>
    <mergeCell ref="Z52:Z54"/>
    <mergeCell ref="T52:T54"/>
    <mergeCell ref="O58:O60"/>
    <mergeCell ref="P58:P60"/>
    <mergeCell ref="Q58:Q60"/>
    <mergeCell ref="R58:R60"/>
    <mergeCell ref="S58:S60"/>
    <mergeCell ref="O55:O57"/>
    <mergeCell ref="P55:P57"/>
    <mergeCell ref="Q55:Q57"/>
    <mergeCell ref="R55:R57"/>
    <mergeCell ref="G52:G54"/>
    <mergeCell ref="H52:H54"/>
    <mergeCell ref="N52:N54"/>
    <mergeCell ref="O52:O54"/>
    <mergeCell ref="AI58:AI60"/>
    <mergeCell ref="AM58:AM60"/>
    <mergeCell ref="AN58:AN60"/>
    <mergeCell ref="AO58:AO60"/>
    <mergeCell ref="AL58:AL60"/>
    <mergeCell ref="AK58:AK60"/>
    <mergeCell ref="AJ58:AJ60"/>
    <mergeCell ref="AA58:AA60"/>
    <mergeCell ref="AW55:AW57"/>
    <mergeCell ref="A58:A60"/>
    <mergeCell ref="B58:B60"/>
    <mergeCell ref="C58:C60"/>
    <mergeCell ref="D58:D60"/>
    <mergeCell ref="E58:E60"/>
    <mergeCell ref="W58:W60"/>
    <mergeCell ref="X58:X60"/>
    <mergeCell ref="Y58:Y60"/>
    <mergeCell ref="Z58:Z60"/>
    <mergeCell ref="AQ55:AQ57"/>
    <mergeCell ref="AR55:AR57"/>
    <mergeCell ref="AS55:AS57"/>
    <mergeCell ref="AT55:AT57"/>
    <mergeCell ref="AU55:AU57"/>
    <mergeCell ref="AV55:AV57"/>
    <mergeCell ref="AL55:AL57"/>
    <mergeCell ref="AM55:AM57"/>
    <mergeCell ref="AN55:AN57"/>
    <mergeCell ref="AO55:AO57"/>
    <mergeCell ref="AP55:AP57"/>
    <mergeCell ref="AJ55:AJ57"/>
    <mergeCell ref="AE55:AE57"/>
    <mergeCell ref="AF55:AF57"/>
    <mergeCell ref="AG55:AG57"/>
    <mergeCell ref="AH55:AH57"/>
    <mergeCell ref="AI55:AI57"/>
    <mergeCell ref="AK55:AK57"/>
    <mergeCell ref="Y55:Y57"/>
    <mergeCell ref="Z55:Z57"/>
    <mergeCell ref="AA55:AA57"/>
    <mergeCell ref="AB55:AB57"/>
    <mergeCell ref="AF58:AF60"/>
    <mergeCell ref="AE80:AE82"/>
    <mergeCell ref="AC61:AC63"/>
    <mergeCell ref="AD61:AD63"/>
    <mergeCell ref="AM80:AM82"/>
    <mergeCell ref="AF61:AF63"/>
    <mergeCell ref="AG61:AG63"/>
    <mergeCell ref="T61:T63"/>
    <mergeCell ref="U61:U63"/>
    <mergeCell ref="V61:V63"/>
    <mergeCell ref="W61:W63"/>
    <mergeCell ref="X61:X63"/>
    <mergeCell ref="Y61:Y63"/>
    <mergeCell ref="W80:W82"/>
    <mergeCell ref="U77:U79"/>
    <mergeCell ref="V77:V79"/>
    <mergeCell ref="W77:W79"/>
    <mergeCell ref="X77:X79"/>
    <mergeCell ref="Y77:Y79"/>
    <mergeCell ref="Z77:Z79"/>
    <mergeCell ref="Z61:Z63"/>
    <mergeCell ref="AA61:AA63"/>
    <mergeCell ref="AB61:AB63"/>
    <mergeCell ref="AE61:AE63"/>
    <mergeCell ref="N61:N63"/>
    <mergeCell ref="O61:O63"/>
    <mergeCell ref="P61:P63"/>
    <mergeCell ref="Q61:Q63"/>
    <mergeCell ref="R61:R63"/>
    <mergeCell ref="S61:S63"/>
    <mergeCell ref="AV58:AV60"/>
    <mergeCell ref="AW58:AW60"/>
    <mergeCell ref="A61:A63"/>
    <mergeCell ref="B61:B63"/>
    <mergeCell ref="C61:C63"/>
    <mergeCell ref="D61:D63"/>
    <mergeCell ref="E61:E63"/>
    <mergeCell ref="F61:F63"/>
    <mergeCell ref="G61:G63"/>
    <mergeCell ref="H61:H63"/>
    <mergeCell ref="AP58:AP60"/>
    <mergeCell ref="AQ58:AQ60"/>
    <mergeCell ref="AR58:AR60"/>
    <mergeCell ref="AS58:AS60"/>
    <mergeCell ref="AT58:AT60"/>
    <mergeCell ref="AU58:AU60"/>
    <mergeCell ref="AG58:AG60"/>
    <mergeCell ref="AH58:AH60"/>
    <mergeCell ref="AB58:AB60"/>
    <mergeCell ref="AC58:AC60"/>
    <mergeCell ref="AD58:AD60"/>
    <mergeCell ref="AE58:AE60"/>
    <mergeCell ref="AA69:AA71"/>
    <mergeCell ref="N69:N71"/>
    <mergeCell ref="O69:O71"/>
    <mergeCell ref="V80:V82"/>
    <mergeCell ref="A65:A67"/>
    <mergeCell ref="B65:B67"/>
    <mergeCell ref="C65:C67"/>
    <mergeCell ref="D65:D67"/>
    <mergeCell ref="E65:E67"/>
    <mergeCell ref="F65:F67"/>
    <mergeCell ref="Z65:Z67"/>
    <mergeCell ref="AA65:AA67"/>
    <mergeCell ref="AT61:AT63"/>
    <mergeCell ref="AU61:AU63"/>
    <mergeCell ref="AV61:AV63"/>
    <mergeCell ref="AW61:AW63"/>
    <mergeCell ref="AB65:AB67"/>
    <mergeCell ref="AC65:AC67"/>
    <mergeCell ref="AD65:AD67"/>
    <mergeCell ref="AE65:AE67"/>
    <mergeCell ref="AO61:AO63"/>
    <mergeCell ref="AP61:AP63"/>
    <mergeCell ref="AQ61:AQ63"/>
    <mergeCell ref="AR61:AR63"/>
    <mergeCell ref="AS61:AS63"/>
    <mergeCell ref="AH61:AH63"/>
    <mergeCell ref="AI61:AI63"/>
    <mergeCell ref="AK61:AK63"/>
    <mergeCell ref="AL61:AL63"/>
    <mergeCell ref="AM61:AM63"/>
    <mergeCell ref="AN61:AN63"/>
    <mergeCell ref="AJ61:AJ63"/>
    <mergeCell ref="T65:T67"/>
    <mergeCell ref="U65:U67"/>
    <mergeCell ref="V65:V67"/>
    <mergeCell ref="W65:W67"/>
    <mergeCell ref="X65:X67"/>
    <mergeCell ref="Y65:Y67"/>
    <mergeCell ref="G65:G67"/>
    <mergeCell ref="H65:H67"/>
    <mergeCell ref="N65:N67"/>
    <mergeCell ref="O65:O67"/>
    <mergeCell ref="X80:X82"/>
    <mergeCell ref="Y80:Y82"/>
    <mergeCell ref="P65:P67"/>
    <mergeCell ref="Q65:Q67"/>
    <mergeCell ref="R65:R67"/>
    <mergeCell ref="S65:S67"/>
    <mergeCell ref="Z80:Z82"/>
    <mergeCell ref="Z69:Z71"/>
    <mergeCell ref="T69:T71"/>
    <mergeCell ref="U69:U71"/>
    <mergeCell ref="AV65:AV67"/>
    <mergeCell ref="AW65:AW67"/>
    <mergeCell ref="A69:A71"/>
    <mergeCell ref="B69:B71"/>
    <mergeCell ref="C69:C71"/>
    <mergeCell ref="D69:D71"/>
    <mergeCell ref="E69:E71"/>
    <mergeCell ref="F69:F71"/>
    <mergeCell ref="G69:G71"/>
    <mergeCell ref="H69:H71"/>
    <mergeCell ref="AP65:AP67"/>
    <mergeCell ref="AQ65:AQ67"/>
    <mergeCell ref="AR65:AR67"/>
    <mergeCell ref="AS65:AS67"/>
    <mergeCell ref="AT65:AT67"/>
    <mergeCell ref="AU65:AU67"/>
    <mergeCell ref="AF65:AF67"/>
    <mergeCell ref="AG65:AG67"/>
    <mergeCell ref="AH65:AH67"/>
    <mergeCell ref="AI65:AI67"/>
    <mergeCell ref="AT69:AT71"/>
    <mergeCell ref="AU69:AU71"/>
    <mergeCell ref="AV69:AV71"/>
    <mergeCell ref="AW69:AW71"/>
    <mergeCell ref="AN65:AN67"/>
    <mergeCell ref="AO65:AO67"/>
    <mergeCell ref="AM65:AM67"/>
    <mergeCell ref="AL65:AL67"/>
    <mergeCell ref="AK65:AK67"/>
    <mergeCell ref="AJ65:AJ67"/>
    <mergeCell ref="A74:A76"/>
    <mergeCell ref="B74:B76"/>
    <mergeCell ref="C74:C76"/>
    <mergeCell ref="D74:D76"/>
    <mergeCell ref="E74:E76"/>
    <mergeCell ref="F74:F76"/>
    <mergeCell ref="AP69:AP71"/>
    <mergeCell ref="AQ69:AQ71"/>
    <mergeCell ref="AK69:AK71"/>
    <mergeCell ref="AJ69:AJ71"/>
    <mergeCell ref="AR69:AR71"/>
    <mergeCell ref="AS69:AS71"/>
    <mergeCell ref="AH69:AH71"/>
    <mergeCell ref="AI69:AI71"/>
    <mergeCell ref="AL69:AL71"/>
    <mergeCell ref="AM69:AM71"/>
    <mergeCell ref="AN69:AN71"/>
    <mergeCell ref="AO69:AO71"/>
    <mergeCell ref="AB69:AB71"/>
    <mergeCell ref="AC69:AC71"/>
    <mergeCell ref="AD69:AD71"/>
    <mergeCell ref="AE69:AE71"/>
    <mergeCell ref="AF69:AF71"/>
    <mergeCell ref="AG69:AG71"/>
    <mergeCell ref="V69:V71"/>
    <mergeCell ref="W69:W71"/>
    <mergeCell ref="X69:X71"/>
    <mergeCell ref="Y69:Y71"/>
    <mergeCell ref="P69:P71"/>
    <mergeCell ref="Q69:Q71"/>
    <mergeCell ref="R69:R71"/>
    <mergeCell ref="S69:S71"/>
    <mergeCell ref="A77:A79"/>
    <mergeCell ref="B77:B79"/>
    <mergeCell ref="C77:C79"/>
    <mergeCell ref="D77:D79"/>
    <mergeCell ref="E77:E79"/>
    <mergeCell ref="AI74:AI76"/>
    <mergeCell ref="AN74:AN76"/>
    <mergeCell ref="AO74:AO76"/>
    <mergeCell ref="AP74:AP76"/>
    <mergeCell ref="AQ74:AQ76"/>
    <mergeCell ref="AR74:AR76"/>
    <mergeCell ref="AM74:AM76"/>
    <mergeCell ref="AL74:AL76"/>
    <mergeCell ref="AK74:AK76"/>
    <mergeCell ref="AJ74:AJ76"/>
    <mergeCell ref="AC74:AC76"/>
    <mergeCell ref="AD74:AD76"/>
    <mergeCell ref="AE74:AE76"/>
    <mergeCell ref="AF74:AF76"/>
    <mergeCell ref="AG74:AG76"/>
    <mergeCell ref="AH74:AH76"/>
    <mergeCell ref="W74:W76"/>
    <mergeCell ref="X74:X76"/>
    <mergeCell ref="Y74:Y76"/>
    <mergeCell ref="Z74:Z76"/>
    <mergeCell ref="AA74:AA76"/>
    <mergeCell ref="AB74:AB76"/>
    <mergeCell ref="Q74:Q76"/>
    <mergeCell ref="R74:R76"/>
    <mergeCell ref="S74:S76"/>
    <mergeCell ref="T74:T76"/>
    <mergeCell ref="U74:U76"/>
    <mergeCell ref="F77:F79"/>
    <mergeCell ref="P77:P79"/>
    <mergeCell ref="Q77:Q79"/>
    <mergeCell ref="R77:R79"/>
    <mergeCell ref="S77:S79"/>
    <mergeCell ref="T77:T79"/>
    <mergeCell ref="AS74:AS76"/>
    <mergeCell ref="AT74:AT76"/>
    <mergeCell ref="AU74:AU76"/>
    <mergeCell ref="AV74:AV76"/>
    <mergeCell ref="AW74:AW76"/>
    <mergeCell ref="V74:V76"/>
    <mergeCell ref="G74:G76"/>
    <mergeCell ref="H74:H76"/>
    <mergeCell ref="N74:N76"/>
    <mergeCell ref="O74:O76"/>
    <mergeCell ref="G77:G79"/>
    <mergeCell ref="H77:H79"/>
    <mergeCell ref="N77:N79"/>
    <mergeCell ref="O77:O79"/>
    <mergeCell ref="AW77:AW79"/>
    <mergeCell ref="AQ77:AQ79"/>
    <mergeCell ref="AR77:AR79"/>
    <mergeCell ref="AS77:AS79"/>
    <mergeCell ref="AT77:AT79"/>
    <mergeCell ref="AU77:AU79"/>
    <mergeCell ref="AV77:AV79"/>
    <mergeCell ref="AG77:AG79"/>
    <mergeCell ref="AH77:AH79"/>
    <mergeCell ref="AI77:AI79"/>
    <mergeCell ref="AN77:AN79"/>
    <mergeCell ref="AO77:AO79"/>
    <mergeCell ref="AP77:AP79"/>
    <mergeCell ref="AM77:AM79"/>
    <mergeCell ref="AL77:AL79"/>
    <mergeCell ref="AK77:AK79"/>
    <mergeCell ref="AJ77:AJ79"/>
    <mergeCell ref="AA77:AA79"/>
    <mergeCell ref="AB77:AB79"/>
    <mergeCell ref="AC77:AC79"/>
    <mergeCell ref="AD77:AD79"/>
    <mergeCell ref="AE77:AE79"/>
    <mergeCell ref="AF77:AF79"/>
    <mergeCell ref="Q80:Q82"/>
    <mergeCell ref="R80:R82"/>
    <mergeCell ref="S80:S82"/>
    <mergeCell ref="N80:N82"/>
    <mergeCell ref="O80:O82"/>
    <mergeCell ref="AM83:AM85"/>
    <mergeCell ref="AL83:AL85"/>
    <mergeCell ref="AA83:AA85"/>
    <mergeCell ref="AB83:AB85"/>
    <mergeCell ref="AC83:AC85"/>
    <mergeCell ref="AD83:AD85"/>
    <mergeCell ref="AW83:AW85"/>
    <mergeCell ref="AU83:AU85"/>
    <mergeCell ref="AV83:AV85"/>
    <mergeCell ref="A80:A82"/>
    <mergeCell ref="B80:B82"/>
    <mergeCell ref="C80:C82"/>
    <mergeCell ref="D80:D82"/>
    <mergeCell ref="E80:E82"/>
    <mergeCell ref="F80:F82"/>
    <mergeCell ref="G80:G82"/>
    <mergeCell ref="H80:H82"/>
    <mergeCell ref="AG80:AG82"/>
    <mergeCell ref="AA80:AA82"/>
    <mergeCell ref="AB80:AB82"/>
    <mergeCell ref="AC80:AC82"/>
    <mergeCell ref="AD80:AD82"/>
    <mergeCell ref="AF80:AF82"/>
    <mergeCell ref="Q83:Q85"/>
    <mergeCell ref="R83:R85"/>
    <mergeCell ref="S83:S85"/>
    <mergeCell ref="A83:A85"/>
    <mergeCell ref="B83:B85"/>
    <mergeCell ref="C83:C85"/>
    <mergeCell ref="D83:D85"/>
    <mergeCell ref="E83:E85"/>
    <mergeCell ref="F83:F85"/>
    <mergeCell ref="AT80:AT82"/>
    <mergeCell ref="T80:T82"/>
    <mergeCell ref="U80:U82"/>
    <mergeCell ref="U83:U85"/>
    <mergeCell ref="V83:V85"/>
    <mergeCell ref="AW80:AW82"/>
    <mergeCell ref="T83:T85"/>
    <mergeCell ref="W83:W85"/>
    <mergeCell ref="X83:X85"/>
    <mergeCell ref="AI83:AI85"/>
    <mergeCell ref="AU80:AU82"/>
    <mergeCell ref="AV80:AV82"/>
    <mergeCell ref="AN80:AN82"/>
    <mergeCell ref="AO80:AO82"/>
    <mergeCell ref="AP80:AP82"/>
    <mergeCell ref="H83:H85"/>
    <mergeCell ref="N83:N85"/>
    <mergeCell ref="AQ80:AQ82"/>
    <mergeCell ref="AR80:AR82"/>
    <mergeCell ref="AS80:AS82"/>
    <mergeCell ref="AH80:AH82"/>
    <mergeCell ref="AI80:AI82"/>
    <mergeCell ref="P80:P82"/>
    <mergeCell ref="A86:A88"/>
    <mergeCell ref="B86:B88"/>
    <mergeCell ref="C86:C88"/>
    <mergeCell ref="D86:D88"/>
    <mergeCell ref="E86:E88"/>
    <mergeCell ref="F86:F88"/>
    <mergeCell ref="G86:G88"/>
    <mergeCell ref="O86:O88"/>
    <mergeCell ref="P86:P88"/>
    <mergeCell ref="AT83:AT85"/>
    <mergeCell ref="AE83:AE85"/>
    <mergeCell ref="AF83:AF85"/>
    <mergeCell ref="AG83:AG85"/>
    <mergeCell ref="AH83:AH85"/>
    <mergeCell ref="U86:U88"/>
    <mergeCell ref="V86:V88"/>
    <mergeCell ref="Y86:Y88"/>
    <mergeCell ref="Z86:Z88"/>
    <mergeCell ref="AP86:AP88"/>
    <mergeCell ref="AN83:AN85"/>
    <mergeCell ref="AO83:AO85"/>
    <mergeCell ref="AP83:AP85"/>
    <mergeCell ref="H86:H88"/>
    <mergeCell ref="N86:N88"/>
    <mergeCell ref="AQ83:AQ85"/>
    <mergeCell ref="AR83:AR85"/>
    <mergeCell ref="AS83:AS85"/>
    <mergeCell ref="Y83:Y85"/>
    <mergeCell ref="Z83:Z85"/>
    <mergeCell ref="G83:G85"/>
    <mergeCell ref="O83:O85"/>
    <mergeCell ref="P83:P85"/>
    <mergeCell ref="AU86:AU88"/>
    <mergeCell ref="AV86:AV88"/>
    <mergeCell ref="AN86:AN88"/>
    <mergeCell ref="AO86:AO88"/>
    <mergeCell ref="AW86:AW88"/>
    <mergeCell ref="A89:A91"/>
    <mergeCell ref="B89:B91"/>
    <mergeCell ref="C89:C91"/>
    <mergeCell ref="D89:D91"/>
    <mergeCell ref="E89:E91"/>
    <mergeCell ref="AI86:AI88"/>
    <mergeCell ref="AJ86:AJ88"/>
    <mergeCell ref="AR86:AR88"/>
    <mergeCell ref="AS86:AS88"/>
    <mergeCell ref="AT86:AT88"/>
    <mergeCell ref="AG86:AG88"/>
    <mergeCell ref="AH86:AH88"/>
    <mergeCell ref="AM86:AM88"/>
    <mergeCell ref="AL86:AL88"/>
    <mergeCell ref="AK86:AK88"/>
    <mergeCell ref="AA86:AA88"/>
    <mergeCell ref="AB86:AB88"/>
    <mergeCell ref="AC86:AC88"/>
    <mergeCell ref="AD86:AD88"/>
    <mergeCell ref="AE86:AE88"/>
    <mergeCell ref="AF86:AF88"/>
    <mergeCell ref="Q86:Q88"/>
    <mergeCell ref="R86:R88"/>
    <mergeCell ref="S86:S88"/>
    <mergeCell ref="T86:T88"/>
    <mergeCell ref="W86:W88"/>
    <mergeCell ref="X86:X88"/>
    <mergeCell ref="Y89:Y91"/>
    <mergeCell ref="Z89:Z91"/>
    <mergeCell ref="O89:O91"/>
    <mergeCell ref="P89:P91"/>
    <mergeCell ref="Q89:Q91"/>
    <mergeCell ref="R89:R91"/>
    <mergeCell ref="S89:S91"/>
    <mergeCell ref="T89:T91"/>
    <mergeCell ref="F89:F91"/>
    <mergeCell ref="G89:G91"/>
    <mergeCell ref="H89:H91"/>
    <mergeCell ref="AQ86:AQ88"/>
    <mergeCell ref="N89:N91"/>
    <mergeCell ref="T98:T100"/>
    <mergeCell ref="U98:U100"/>
    <mergeCell ref="V98:V100"/>
    <mergeCell ref="W98:W100"/>
    <mergeCell ref="X98:X100"/>
    <mergeCell ref="V94:V96"/>
    <mergeCell ref="W94:W96"/>
    <mergeCell ref="X94:X96"/>
    <mergeCell ref="G94:G96"/>
    <mergeCell ref="H94:H96"/>
    <mergeCell ref="N94:N96"/>
    <mergeCell ref="F98:F100"/>
    <mergeCell ref="G98:G100"/>
    <mergeCell ref="H98:H100"/>
    <mergeCell ref="N98:N100"/>
    <mergeCell ref="I94:K96"/>
    <mergeCell ref="I98:K100"/>
    <mergeCell ref="O94:O96"/>
    <mergeCell ref="P94:P96"/>
    <mergeCell ref="AS89:AS91"/>
    <mergeCell ref="AT89:AT91"/>
    <mergeCell ref="AU89:AU91"/>
    <mergeCell ref="AV89:AV91"/>
    <mergeCell ref="AW89:AW91"/>
    <mergeCell ref="O98:O100"/>
    <mergeCell ref="P98:P100"/>
    <mergeCell ref="Q98:Q100"/>
    <mergeCell ref="R98:R100"/>
    <mergeCell ref="S98:S100"/>
    <mergeCell ref="AN89:AN91"/>
    <mergeCell ref="AO89:AO91"/>
    <mergeCell ref="AP89:AP91"/>
    <mergeCell ref="AJ89:AJ91"/>
    <mergeCell ref="AQ89:AQ91"/>
    <mergeCell ref="AR89:AR91"/>
    <mergeCell ref="AG89:AG91"/>
    <mergeCell ref="AH89:AH91"/>
    <mergeCell ref="AI89:AI91"/>
    <mergeCell ref="AK89:AK91"/>
    <mergeCell ref="AL89:AL91"/>
    <mergeCell ref="AM89:AM91"/>
    <mergeCell ref="AA89:AA91"/>
    <mergeCell ref="AB89:AB91"/>
    <mergeCell ref="AC89:AC91"/>
    <mergeCell ref="AD89:AD91"/>
    <mergeCell ref="AE89:AE91"/>
    <mergeCell ref="AF89:AF91"/>
    <mergeCell ref="U89:U91"/>
    <mergeCell ref="V89:V91"/>
    <mergeCell ref="W89:W91"/>
    <mergeCell ref="X89:X91"/>
    <mergeCell ref="AT94:AT96"/>
    <mergeCell ref="AU94:AU96"/>
    <mergeCell ref="AV94:AV96"/>
    <mergeCell ref="AW94:AW96"/>
    <mergeCell ref="A98:A100"/>
    <mergeCell ref="B98:B100"/>
    <mergeCell ref="C98:C100"/>
    <mergeCell ref="D98:D100"/>
    <mergeCell ref="E98:E100"/>
    <mergeCell ref="Y98:Y100"/>
    <mergeCell ref="AN94:AN96"/>
    <mergeCell ref="AO94:AO96"/>
    <mergeCell ref="AP94:AP96"/>
    <mergeCell ref="AQ94:AQ96"/>
    <mergeCell ref="AR94:AR96"/>
    <mergeCell ref="AS94:AS96"/>
    <mergeCell ref="AE94:AE96"/>
    <mergeCell ref="AF94:AF96"/>
    <mergeCell ref="AG94:AG96"/>
    <mergeCell ref="AH94:AH96"/>
    <mergeCell ref="AI94:AI96"/>
    <mergeCell ref="AK94:AK96"/>
    <mergeCell ref="Y94:Y96"/>
    <mergeCell ref="AM94:AM96"/>
    <mergeCell ref="AL98:AL100"/>
    <mergeCell ref="AM98:AM100"/>
    <mergeCell ref="Z94:Z96"/>
    <mergeCell ref="AA94:AA96"/>
    <mergeCell ref="AB94:AB96"/>
    <mergeCell ref="AC94:AC96"/>
    <mergeCell ref="AD94:AD96"/>
    <mergeCell ref="S94:S96"/>
    <mergeCell ref="T94:T96"/>
    <mergeCell ref="U94:U96"/>
    <mergeCell ref="Q108:Q110"/>
    <mergeCell ref="R108:R110"/>
    <mergeCell ref="S108:S110"/>
    <mergeCell ref="T108:T110"/>
    <mergeCell ref="I108:K110"/>
    <mergeCell ref="A108:A110"/>
    <mergeCell ref="B108:B110"/>
    <mergeCell ref="D108:D110"/>
    <mergeCell ref="C108:C110"/>
    <mergeCell ref="E108:E110"/>
    <mergeCell ref="F108:F110"/>
    <mergeCell ref="Q94:Q96"/>
    <mergeCell ref="R94:R96"/>
    <mergeCell ref="A94:A96"/>
    <mergeCell ref="B94:B96"/>
    <mergeCell ref="C94:C96"/>
    <mergeCell ref="D94:D96"/>
    <mergeCell ref="E94:E96"/>
    <mergeCell ref="F94:F96"/>
    <mergeCell ref="A101:A103"/>
    <mergeCell ref="B101:B103"/>
    <mergeCell ref="C101:C103"/>
    <mergeCell ref="D101:D103"/>
    <mergeCell ref="F101:F103"/>
    <mergeCell ref="AN98:AN100"/>
    <mergeCell ref="AO98:AO100"/>
    <mergeCell ref="AP98:AP100"/>
    <mergeCell ref="AW98:AW100"/>
    <mergeCell ref="AQ98:AQ100"/>
    <mergeCell ref="AR98:AR100"/>
    <mergeCell ref="AS98:AS100"/>
    <mergeCell ref="AT98:AT100"/>
    <mergeCell ref="AU98:AU100"/>
    <mergeCell ref="AV98:AV100"/>
    <mergeCell ref="AF98:AF100"/>
    <mergeCell ref="AG98:AG100"/>
    <mergeCell ref="AH98:AH100"/>
    <mergeCell ref="AI98:AI100"/>
    <mergeCell ref="AJ98:AJ100"/>
    <mergeCell ref="AK98:AK100"/>
    <mergeCell ref="Z98:Z100"/>
    <mergeCell ref="AA98:AA100"/>
    <mergeCell ref="AB98:AB100"/>
    <mergeCell ref="AC98:AC100"/>
    <mergeCell ref="AD98:AD100"/>
    <mergeCell ref="AE98:AE100"/>
    <mergeCell ref="AW108:AW110"/>
    <mergeCell ref="A111:A113"/>
    <mergeCell ref="B111:B113"/>
    <mergeCell ref="C111:C113"/>
    <mergeCell ref="D111:D113"/>
    <mergeCell ref="E111:E113"/>
    <mergeCell ref="AN108:AN110"/>
    <mergeCell ref="AO108:AO110"/>
    <mergeCell ref="AP108:AP110"/>
    <mergeCell ref="AQ108:AQ110"/>
    <mergeCell ref="AR108:AR110"/>
    <mergeCell ref="AL108:AL110"/>
    <mergeCell ref="AE108:AE110"/>
    <mergeCell ref="AF108:AF110"/>
    <mergeCell ref="AG108:AG110"/>
    <mergeCell ref="AH108:AH110"/>
    <mergeCell ref="AI108:AI110"/>
    <mergeCell ref="AM108:AM110"/>
    <mergeCell ref="AK108:AK110"/>
    <mergeCell ref="AJ108:AJ110"/>
    <mergeCell ref="U108:U110"/>
    <mergeCell ref="V108:V110"/>
    <mergeCell ref="W108:W110"/>
    <mergeCell ref="X108:X110"/>
    <mergeCell ref="Y108:Y110"/>
    <mergeCell ref="Z108:Z110"/>
    <mergeCell ref="G108:G110"/>
    <mergeCell ref="H108:H110"/>
    <mergeCell ref="R111:R113"/>
    <mergeCell ref="S111:S113"/>
    <mergeCell ref="T111:T113"/>
    <mergeCell ref="U111:U113"/>
    <mergeCell ref="F111:F113"/>
    <mergeCell ref="G111:G113"/>
    <mergeCell ref="H111:H113"/>
    <mergeCell ref="Q111:Q113"/>
    <mergeCell ref="F139:F141"/>
    <mergeCell ref="E139:E141"/>
    <mergeCell ref="Q114:Q116"/>
    <mergeCell ref="F136:F138"/>
    <mergeCell ref="E136:E138"/>
    <mergeCell ref="I114:K116"/>
    <mergeCell ref="N120:P120"/>
    <mergeCell ref="N123:P123"/>
    <mergeCell ref="I123:K123"/>
    <mergeCell ref="N127:P127"/>
    <mergeCell ref="N133:P133"/>
    <mergeCell ref="N132:P132"/>
    <mergeCell ref="I132:K132"/>
    <mergeCell ref="I133:K133"/>
    <mergeCell ref="AW111:AW113"/>
    <mergeCell ref="A114:A116"/>
    <mergeCell ref="B114:B116"/>
    <mergeCell ref="C114:C116"/>
    <mergeCell ref="D114:D116"/>
    <mergeCell ref="E114:E116"/>
    <mergeCell ref="F114:F116"/>
    <mergeCell ref="AN111:AN113"/>
    <mergeCell ref="AO111:AO113"/>
    <mergeCell ref="AP111:AP113"/>
    <mergeCell ref="AQ111:AQ113"/>
    <mergeCell ref="AR111:AR113"/>
    <mergeCell ref="AS111:AS113"/>
    <mergeCell ref="AH111:AH113"/>
    <mergeCell ref="AI111:AI113"/>
    <mergeCell ref="AJ111:AJ113"/>
    <mergeCell ref="AK111:AK113"/>
    <mergeCell ref="AL111:AL113"/>
    <mergeCell ref="AM111:AM113"/>
    <mergeCell ref="AB111:AB113"/>
    <mergeCell ref="AC111:AC113"/>
    <mergeCell ref="AD111:AD113"/>
    <mergeCell ref="AE111:AE113"/>
    <mergeCell ref="AF111:AF113"/>
    <mergeCell ref="AG111:AG113"/>
    <mergeCell ref="V111:V113"/>
    <mergeCell ref="W111:W113"/>
    <mergeCell ref="X111:X113"/>
    <mergeCell ref="Y111:Y113"/>
    <mergeCell ref="Z111:Z113"/>
    <mergeCell ref="AA111:AA113"/>
    <mergeCell ref="AF114:AF116"/>
    <mergeCell ref="AG114:AG116"/>
    <mergeCell ref="V114:V116"/>
    <mergeCell ref="W114:W116"/>
    <mergeCell ref="X114:X116"/>
    <mergeCell ref="Y114:Y116"/>
    <mergeCell ref="Z114:Z116"/>
    <mergeCell ref="AA114:AA116"/>
    <mergeCell ref="G114:G116"/>
    <mergeCell ref="H114:H116"/>
    <mergeCell ref="R114:R116"/>
    <mergeCell ref="S114:S116"/>
    <mergeCell ref="T114:T116"/>
    <mergeCell ref="U114:U116"/>
    <mergeCell ref="AT111:AT113"/>
    <mergeCell ref="AU111:AU113"/>
    <mergeCell ref="AV111:AV113"/>
    <mergeCell ref="Z136:Z138"/>
    <mergeCell ref="AA136:AA138"/>
    <mergeCell ref="AV136:AV138"/>
    <mergeCell ref="D136:D138"/>
    <mergeCell ref="C136:C138"/>
    <mergeCell ref="B136:B138"/>
    <mergeCell ref="A136:A138"/>
    <mergeCell ref="P136:P138"/>
    <mergeCell ref="Q136:Q138"/>
    <mergeCell ref="AU114:AU116"/>
    <mergeCell ref="AV114:AV116"/>
    <mergeCell ref="AW114:AW116"/>
    <mergeCell ref="H136:H138"/>
    <mergeCell ref="G136:G138"/>
    <mergeCell ref="N136:N138"/>
    <mergeCell ref="O136:O138"/>
    <mergeCell ref="AO114:AO116"/>
    <mergeCell ref="AP114:AP116"/>
    <mergeCell ref="AQ114:AQ116"/>
    <mergeCell ref="AH114:AH116"/>
    <mergeCell ref="AR114:AR116"/>
    <mergeCell ref="AS114:AS116"/>
    <mergeCell ref="AT114:AT116"/>
    <mergeCell ref="AI114:AI116"/>
    <mergeCell ref="AJ114:AJ116"/>
    <mergeCell ref="AK114:AK116"/>
    <mergeCell ref="AL114:AL116"/>
    <mergeCell ref="AM114:AM116"/>
    <mergeCell ref="AN114:AN116"/>
    <mergeCell ref="AB114:AB116"/>
    <mergeCell ref="AC114:AC116"/>
    <mergeCell ref="AD114:AD116"/>
    <mergeCell ref="AE114:AE116"/>
    <mergeCell ref="AT136:AT138"/>
    <mergeCell ref="AU136:AU138"/>
    <mergeCell ref="AW136:AW138"/>
    <mergeCell ref="H139:H141"/>
    <mergeCell ref="G139:G141"/>
    <mergeCell ref="R139:R141"/>
    <mergeCell ref="S139:S141"/>
    <mergeCell ref="T139:T141"/>
    <mergeCell ref="U139:U141"/>
    <mergeCell ref="AN136:AN138"/>
    <mergeCell ref="AO136:AO138"/>
    <mergeCell ref="AP136:AP138"/>
    <mergeCell ref="AQ136:AQ138"/>
    <mergeCell ref="AR136:AR138"/>
    <mergeCell ref="AS136:AS138"/>
    <mergeCell ref="AH136:AH138"/>
    <mergeCell ref="AI136:AI138"/>
    <mergeCell ref="AJ136:AJ138"/>
    <mergeCell ref="AK136:AK138"/>
    <mergeCell ref="AL136:AL138"/>
    <mergeCell ref="AM136:AM138"/>
    <mergeCell ref="AB136:AB138"/>
    <mergeCell ref="AC136:AC138"/>
    <mergeCell ref="AD136:AD138"/>
    <mergeCell ref="AE136:AE138"/>
    <mergeCell ref="AF136:AF138"/>
    <mergeCell ref="AG136:AG138"/>
    <mergeCell ref="V136:V138"/>
    <mergeCell ref="W136:W138"/>
    <mergeCell ref="X136:X138"/>
    <mergeCell ref="Y136:Y138"/>
    <mergeCell ref="AG139:AG141"/>
    <mergeCell ref="AH139:AH141"/>
    <mergeCell ref="AB139:AB141"/>
    <mergeCell ref="Z139:Z141"/>
    <mergeCell ref="AA139:AA141"/>
    <mergeCell ref="W139:W141"/>
    <mergeCell ref="X139:X141"/>
    <mergeCell ref="Y139:Y141"/>
    <mergeCell ref="D139:D141"/>
    <mergeCell ref="C139:C141"/>
    <mergeCell ref="B139:B141"/>
    <mergeCell ref="A139:A141"/>
    <mergeCell ref="Q139:Q141"/>
    <mergeCell ref="V139:V141"/>
    <mergeCell ref="F142:F144"/>
    <mergeCell ref="E142:E144"/>
    <mergeCell ref="D142:D144"/>
    <mergeCell ref="C142:C144"/>
    <mergeCell ref="B142:B144"/>
    <mergeCell ref="AA142:AA144"/>
    <mergeCell ref="G142:G144"/>
    <mergeCell ref="A142:A144"/>
    <mergeCell ref="T142:T144"/>
    <mergeCell ref="AS139:AS141"/>
    <mergeCell ref="AT139:AT141"/>
    <mergeCell ref="AU139:AU141"/>
    <mergeCell ref="AV139:AV141"/>
    <mergeCell ref="AQ139:AQ141"/>
    <mergeCell ref="AR139:AR141"/>
    <mergeCell ref="AM139:AM141"/>
    <mergeCell ref="AL139:AL141"/>
    <mergeCell ref="AW139:AW141"/>
    <mergeCell ref="H142:H144"/>
    <mergeCell ref="Q142:Q144"/>
    <mergeCell ref="R142:R144"/>
    <mergeCell ref="S142:S144"/>
    <mergeCell ref="Z142:Z144"/>
    <mergeCell ref="AI139:AI141"/>
    <mergeCell ref="AN139:AN141"/>
    <mergeCell ref="AO139:AO141"/>
    <mergeCell ref="AP139:AP141"/>
    <mergeCell ref="AK139:AK141"/>
    <mergeCell ref="AJ139:AJ141"/>
    <mergeCell ref="AC139:AC141"/>
    <mergeCell ref="AD139:AD141"/>
    <mergeCell ref="AE139:AE141"/>
    <mergeCell ref="AF139:AF141"/>
    <mergeCell ref="AR142:AR144"/>
    <mergeCell ref="AS142:AS144"/>
    <mergeCell ref="AT142:AT144"/>
    <mergeCell ref="AU142:AU144"/>
    <mergeCell ref="AV142:AV144"/>
    <mergeCell ref="AB142:AB144"/>
    <mergeCell ref="AC142:AC144"/>
    <mergeCell ref="AD142:AD144"/>
    <mergeCell ref="AE142:AE144"/>
    <mergeCell ref="AW142:AW144"/>
    <mergeCell ref="AH142:AH144"/>
    <mergeCell ref="AI142:AI144"/>
    <mergeCell ref="AN142:AN144"/>
    <mergeCell ref="AO142:AO144"/>
    <mergeCell ref="AP142:AP144"/>
    <mergeCell ref="AQ142:AQ144"/>
    <mergeCell ref="AF142:AF144"/>
    <mergeCell ref="AG142:AG144"/>
    <mergeCell ref="X145:X147"/>
    <mergeCell ref="Y145:Y147"/>
    <mergeCell ref="Z145:Z147"/>
    <mergeCell ref="AA145:AA147"/>
    <mergeCell ref="AB145:AB147"/>
    <mergeCell ref="AC145:AC147"/>
    <mergeCell ref="Q145:Q147"/>
    <mergeCell ref="R145:R147"/>
    <mergeCell ref="S145:S147"/>
    <mergeCell ref="T145:T147"/>
    <mergeCell ref="U145:U147"/>
    <mergeCell ref="W145:W147"/>
    <mergeCell ref="V145:V147"/>
    <mergeCell ref="V142:V144"/>
    <mergeCell ref="W142:W144"/>
    <mergeCell ref="X142:X144"/>
    <mergeCell ref="Y142:Y144"/>
    <mergeCell ref="A145:A147"/>
    <mergeCell ref="B145:B147"/>
    <mergeCell ref="C145:C147"/>
    <mergeCell ref="D145:D147"/>
    <mergeCell ref="E145:E147"/>
    <mergeCell ref="F145:F147"/>
    <mergeCell ref="P145:P147"/>
    <mergeCell ref="G145:G147"/>
    <mergeCell ref="H145:H147"/>
    <mergeCell ref="N145:N147"/>
    <mergeCell ref="AR145:AR147"/>
    <mergeCell ref="AS145:AS147"/>
    <mergeCell ref="AT145:AT147"/>
    <mergeCell ref="AU145:AU147"/>
    <mergeCell ref="AV145:AV147"/>
    <mergeCell ref="AW145:AW147"/>
    <mergeCell ref="AN145:AN147"/>
    <mergeCell ref="AO145:AO147"/>
    <mergeCell ref="AP145:AP147"/>
    <mergeCell ref="AQ145:AQ147"/>
    <mergeCell ref="AK145:AK147"/>
    <mergeCell ref="AJ145:AJ147"/>
    <mergeCell ref="AM145:AM147"/>
    <mergeCell ref="AD145:AD147"/>
    <mergeCell ref="AE145:AE147"/>
    <mergeCell ref="AF145:AF147"/>
    <mergeCell ref="AG145:AG147"/>
    <mergeCell ref="AH145:AH147"/>
    <mergeCell ref="AI145:AI147"/>
    <mergeCell ref="AC148:AC150"/>
    <mergeCell ref="AD148:AD150"/>
    <mergeCell ref="AE148:AE150"/>
    <mergeCell ref="G148:G150"/>
    <mergeCell ref="T148:T150"/>
    <mergeCell ref="W148:W150"/>
    <mergeCell ref="X148:X150"/>
    <mergeCell ref="Y148:Y150"/>
    <mergeCell ref="Z148:Z150"/>
    <mergeCell ref="Q148:Q150"/>
    <mergeCell ref="R148:R150"/>
    <mergeCell ref="A148:A150"/>
    <mergeCell ref="B148:B150"/>
    <mergeCell ref="C148:C150"/>
    <mergeCell ref="D148:D150"/>
    <mergeCell ref="E148:E150"/>
    <mergeCell ref="F148:F150"/>
    <mergeCell ref="V151:V153"/>
    <mergeCell ref="W151:W153"/>
    <mergeCell ref="X151:X153"/>
    <mergeCell ref="Y151:Y153"/>
    <mergeCell ref="X165:X167"/>
    <mergeCell ref="T154:T156"/>
    <mergeCell ref="U154:U156"/>
    <mergeCell ref="AT148:AT150"/>
    <mergeCell ref="AU148:AU150"/>
    <mergeCell ref="AV148:AV150"/>
    <mergeCell ref="AW148:AW150"/>
    <mergeCell ref="A151:A153"/>
    <mergeCell ref="B151:B153"/>
    <mergeCell ref="C151:C153"/>
    <mergeCell ref="D151:D153"/>
    <mergeCell ref="E151:E153"/>
    <mergeCell ref="F151:F153"/>
    <mergeCell ref="AN148:AN150"/>
    <mergeCell ref="AO148:AO150"/>
    <mergeCell ref="AP148:AP150"/>
    <mergeCell ref="AQ148:AQ150"/>
    <mergeCell ref="AR148:AR150"/>
    <mergeCell ref="AS148:AS150"/>
    <mergeCell ref="AF148:AF150"/>
    <mergeCell ref="AG148:AG150"/>
    <mergeCell ref="AH148:AH150"/>
    <mergeCell ref="AI148:AI150"/>
    <mergeCell ref="AJ148:AJ150"/>
    <mergeCell ref="AK148:AK150"/>
    <mergeCell ref="AA148:AA150"/>
    <mergeCell ref="V148:V150"/>
    <mergeCell ref="AB148:AB150"/>
    <mergeCell ref="A154:A156"/>
    <mergeCell ref="B154:B156"/>
    <mergeCell ref="C154:C156"/>
    <mergeCell ref="D154:D156"/>
    <mergeCell ref="E154:E156"/>
    <mergeCell ref="F154:F156"/>
    <mergeCell ref="AR151:AR153"/>
    <mergeCell ref="AS151:AS153"/>
    <mergeCell ref="AT151:AT153"/>
    <mergeCell ref="AU151:AU153"/>
    <mergeCell ref="AV151:AV153"/>
    <mergeCell ref="AW151:AW153"/>
    <mergeCell ref="AM151:AM153"/>
    <mergeCell ref="AN151:AN153"/>
    <mergeCell ref="AO151:AO153"/>
    <mergeCell ref="AP151:AP153"/>
    <mergeCell ref="AJ151:AJ153"/>
    <mergeCell ref="AQ151:AQ153"/>
    <mergeCell ref="AF151:AF153"/>
    <mergeCell ref="AG151:AG153"/>
    <mergeCell ref="AH151:AH153"/>
    <mergeCell ref="AI151:AI153"/>
    <mergeCell ref="AK151:AK153"/>
    <mergeCell ref="AL151:AL153"/>
    <mergeCell ref="Z151:Z153"/>
    <mergeCell ref="AA151:AA153"/>
    <mergeCell ref="AB151:AB153"/>
    <mergeCell ref="AC151:AC153"/>
    <mergeCell ref="AD151:AD153"/>
    <mergeCell ref="AE151:AE153"/>
    <mergeCell ref="T151:T153"/>
    <mergeCell ref="U151:U153"/>
    <mergeCell ref="AD154:AD156"/>
    <mergeCell ref="AP154:AP156"/>
    <mergeCell ref="AE154:AE156"/>
    <mergeCell ref="AF154:AF156"/>
    <mergeCell ref="AG154:AG156"/>
    <mergeCell ref="AH154:AH156"/>
    <mergeCell ref="V154:V156"/>
    <mergeCell ref="W154:W156"/>
    <mergeCell ref="U165:U167"/>
    <mergeCell ref="V165:V167"/>
    <mergeCell ref="W165:W167"/>
    <mergeCell ref="Y154:Y156"/>
    <mergeCell ref="W161:W163"/>
    <mergeCell ref="X161:X163"/>
    <mergeCell ref="Y161:Y163"/>
    <mergeCell ref="Y165:Y167"/>
    <mergeCell ref="U161:U163"/>
    <mergeCell ref="V161:V163"/>
    <mergeCell ref="D161:D163"/>
    <mergeCell ref="E161:E163"/>
    <mergeCell ref="F161:F163"/>
    <mergeCell ref="AW154:AW156"/>
    <mergeCell ref="X154:X156"/>
    <mergeCell ref="F165:F167"/>
    <mergeCell ref="G165:G167"/>
    <mergeCell ref="H165:H167"/>
    <mergeCell ref="Q165:Q167"/>
    <mergeCell ref="R165:R167"/>
    <mergeCell ref="S165:S167"/>
    <mergeCell ref="T165:T167"/>
    <mergeCell ref="AQ154:AQ156"/>
    <mergeCell ref="AS154:AS156"/>
    <mergeCell ref="AT154:AT156"/>
    <mergeCell ref="AU154:AU156"/>
    <mergeCell ref="AV154:AV156"/>
    <mergeCell ref="AN154:AN156"/>
    <mergeCell ref="AO154:AO156"/>
    <mergeCell ref="AI154:AI156"/>
    <mergeCell ref="AJ154:AJ156"/>
    <mergeCell ref="AM154:AM156"/>
    <mergeCell ref="AL154:AL156"/>
    <mergeCell ref="AK154:AK156"/>
    <mergeCell ref="AR154:AR156"/>
    <mergeCell ref="Z154:Z156"/>
    <mergeCell ref="AS161:AS163"/>
    <mergeCell ref="AT161:AT163"/>
    <mergeCell ref="AU161:AU163"/>
    <mergeCell ref="AA154:AA156"/>
    <mergeCell ref="AB154:AB156"/>
    <mergeCell ref="AC154:AC156"/>
    <mergeCell ref="AV161:AV163"/>
    <mergeCell ref="AW161:AW163"/>
    <mergeCell ref="A165:A167"/>
    <mergeCell ref="B165:B167"/>
    <mergeCell ref="C165:C167"/>
    <mergeCell ref="D165:D167"/>
    <mergeCell ref="E165:E167"/>
    <mergeCell ref="AO161:AO163"/>
    <mergeCell ref="AP161:AP163"/>
    <mergeCell ref="AQ161:AQ163"/>
    <mergeCell ref="AR161:AR163"/>
    <mergeCell ref="AL161:AL163"/>
    <mergeCell ref="AK161:AK163"/>
    <mergeCell ref="AF161:AF163"/>
    <mergeCell ref="AG161:AG163"/>
    <mergeCell ref="AH161:AH163"/>
    <mergeCell ref="AI161:AI163"/>
    <mergeCell ref="AM161:AM163"/>
    <mergeCell ref="AN161:AN163"/>
    <mergeCell ref="AJ161:AJ163"/>
    <mergeCell ref="Z161:Z163"/>
    <mergeCell ref="AA161:AA163"/>
    <mergeCell ref="AB161:AB163"/>
    <mergeCell ref="AC161:AC163"/>
    <mergeCell ref="AD161:AD163"/>
    <mergeCell ref="AE161:AE163"/>
    <mergeCell ref="R161:R163"/>
    <mergeCell ref="S161:S163"/>
    <mergeCell ref="T161:T163"/>
    <mergeCell ref="A161:A163"/>
    <mergeCell ref="B161:B163"/>
    <mergeCell ref="C161:C163"/>
    <mergeCell ref="A168:A170"/>
    <mergeCell ref="B168:B170"/>
    <mergeCell ref="C168:C170"/>
    <mergeCell ref="D168:D170"/>
    <mergeCell ref="E168:E170"/>
    <mergeCell ref="F168:F170"/>
    <mergeCell ref="AR165:AR167"/>
    <mergeCell ref="AS165:AS167"/>
    <mergeCell ref="AT165:AT167"/>
    <mergeCell ref="AU165:AU167"/>
    <mergeCell ref="AV165:AV167"/>
    <mergeCell ref="AW165:AW167"/>
    <mergeCell ref="AN165:AN167"/>
    <mergeCell ref="AO165:AO167"/>
    <mergeCell ref="AP165:AP167"/>
    <mergeCell ref="AQ165:AQ167"/>
    <mergeCell ref="AK165:AK167"/>
    <mergeCell ref="AJ165:AJ167"/>
    <mergeCell ref="AF165:AF167"/>
    <mergeCell ref="AG165:AG167"/>
    <mergeCell ref="AH165:AH167"/>
    <mergeCell ref="AI165:AI167"/>
    <mergeCell ref="AL165:AL167"/>
    <mergeCell ref="AM165:AM167"/>
    <mergeCell ref="Z165:Z167"/>
    <mergeCell ref="AA165:AA167"/>
    <mergeCell ref="AB165:AB167"/>
    <mergeCell ref="AC165:AC167"/>
    <mergeCell ref="AD165:AD167"/>
    <mergeCell ref="AE165:AE167"/>
    <mergeCell ref="G168:G170"/>
    <mergeCell ref="AC168:AC170"/>
    <mergeCell ref="W168:W170"/>
    <mergeCell ref="X168:X170"/>
    <mergeCell ref="Y168:Y170"/>
    <mergeCell ref="R168:R170"/>
    <mergeCell ref="S168:S170"/>
    <mergeCell ref="R171:R173"/>
    <mergeCell ref="S171:S173"/>
    <mergeCell ref="G171:G173"/>
    <mergeCell ref="H171:H173"/>
    <mergeCell ref="N171:N173"/>
    <mergeCell ref="O171:O173"/>
    <mergeCell ref="P171:P173"/>
    <mergeCell ref="Q171:Q173"/>
    <mergeCell ref="U171:U173"/>
    <mergeCell ref="V171:V173"/>
    <mergeCell ref="W171:W173"/>
    <mergeCell ref="X171:X173"/>
    <mergeCell ref="Y171:Y173"/>
    <mergeCell ref="AT168:AT170"/>
    <mergeCell ref="AU168:AU170"/>
    <mergeCell ref="AV168:AV170"/>
    <mergeCell ref="AW168:AW170"/>
    <mergeCell ref="A171:A173"/>
    <mergeCell ref="B171:B173"/>
    <mergeCell ref="C171:C173"/>
    <mergeCell ref="D171:D173"/>
    <mergeCell ref="E171:E173"/>
    <mergeCell ref="F171:F173"/>
    <mergeCell ref="AN168:AN170"/>
    <mergeCell ref="AO168:AO170"/>
    <mergeCell ref="AP168:AP170"/>
    <mergeCell ref="AQ168:AQ170"/>
    <mergeCell ref="AR168:AR170"/>
    <mergeCell ref="AS168:AS170"/>
    <mergeCell ref="AF168:AF170"/>
    <mergeCell ref="AG168:AG170"/>
    <mergeCell ref="AH168:AH170"/>
    <mergeCell ref="AI168:AI170"/>
    <mergeCell ref="AL168:AL170"/>
    <mergeCell ref="AM168:AM170"/>
    <mergeCell ref="AK168:AK170"/>
    <mergeCell ref="AJ168:AJ170"/>
    <mergeCell ref="Z168:Z170"/>
    <mergeCell ref="AA168:AA170"/>
    <mergeCell ref="AB168:AB170"/>
    <mergeCell ref="AD168:AD170"/>
    <mergeCell ref="AE168:AE170"/>
    <mergeCell ref="T168:T170"/>
    <mergeCell ref="U168:U170"/>
    <mergeCell ref="V168:V170"/>
    <mergeCell ref="B174:B176"/>
    <mergeCell ref="A174:A176"/>
    <mergeCell ref="Q174:Q176"/>
    <mergeCell ref="AT171:AT173"/>
    <mergeCell ref="AU171:AU173"/>
    <mergeCell ref="AV171:AV173"/>
    <mergeCell ref="AW171:AW173"/>
    <mergeCell ref="H174:H176"/>
    <mergeCell ref="G174:G176"/>
    <mergeCell ref="R174:R176"/>
    <mergeCell ref="S174:S176"/>
    <mergeCell ref="T174:T176"/>
    <mergeCell ref="U174:U176"/>
    <mergeCell ref="AN171:AN173"/>
    <mergeCell ref="AO171:AO173"/>
    <mergeCell ref="AP171:AP173"/>
    <mergeCell ref="AQ171:AQ173"/>
    <mergeCell ref="AR171:AR173"/>
    <mergeCell ref="AS171:AS173"/>
    <mergeCell ref="AF171:AF173"/>
    <mergeCell ref="AG171:AG173"/>
    <mergeCell ref="AH171:AH173"/>
    <mergeCell ref="AI171:AI173"/>
    <mergeCell ref="AJ171:AJ173"/>
    <mergeCell ref="AK171:AK173"/>
    <mergeCell ref="Z171:Z173"/>
    <mergeCell ref="AA171:AA173"/>
    <mergeCell ref="AB171:AB173"/>
    <mergeCell ref="AC171:AC173"/>
    <mergeCell ref="AD171:AD173"/>
    <mergeCell ref="AE171:AE173"/>
    <mergeCell ref="T171:T173"/>
    <mergeCell ref="X174:X176"/>
    <mergeCell ref="Y174:Y176"/>
    <mergeCell ref="Z174:Z176"/>
    <mergeCell ref="AA174:AA176"/>
    <mergeCell ref="AW179:AW181"/>
    <mergeCell ref="H183:H185"/>
    <mergeCell ref="G183:G185"/>
    <mergeCell ref="F183:F185"/>
    <mergeCell ref="E183:E185"/>
    <mergeCell ref="D183:D185"/>
    <mergeCell ref="H179:H181"/>
    <mergeCell ref="Q179:Q181"/>
    <mergeCell ref="R179:R181"/>
    <mergeCell ref="S179:S181"/>
    <mergeCell ref="E174:E176"/>
    <mergeCell ref="D174:D176"/>
    <mergeCell ref="C174:C176"/>
    <mergeCell ref="L183:L185"/>
    <mergeCell ref="N174:P176"/>
    <mergeCell ref="N182:P182"/>
    <mergeCell ref="X179:X181"/>
    <mergeCell ref="Y179:Y181"/>
    <mergeCell ref="AT179:AT181"/>
    <mergeCell ref="AU179:AU181"/>
    <mergeCell ref="AV179:AV181"/>
    <mergeCell ref="C183:C185"/>
    <mergeCell ref="R183:R185"/>
    <mergeCell ref="S183:S185"/>
    <mergeCell ref="T183:T185"/>
    <mergeCell ref="U183:U185"/>
    <mergeCell ref="AN179:AN181"/>
    <mergeCell ref="AO179:AO181"/>
    <mergeCell ref="A179:A181"/>
    <mergeCell ref="B179:B181"/>
    <mergeCell ref="C179:C181"/>
    <mergeCell ref="D179:D181"/>
    <mergeCell ref="E179:E181"/>
    <mergeCell ref="F179:F181"/>
    <mergeCell ref="AR174:AR176"/>
    <mergeCell ref="AS174:AS176"/>
    <mergeCell ref="AT174:AT176"/>
    <mergeCell ref="AU174:AU176"/>
    <mergeCell ref="AV174:AV176"/>
    <mergeCell ref="AW174:AW176"/>
    <mergeCell ref="AH174:AH176"/>
    <mergeCell ref="AI174:AI176"/>
    <mergeCell ref="AN174:AN176"/>
    <mergeCell ref="AO174:AO176"/>
    <mergeCell ref="AP174:AP176"/>
    <mergeCell ref="AQ174:AQ176"/>
    <mergeCell ref="AM174:AM176"/>
    <mergeCell ref="AL174:AL176"/>
    <mergeCell ref="AK174:AK176"/>
    <mergeCell ref="AJ174:AJ176"/>
    <mergeCell ref="AB174:AB176"/>
    <mergeCell ref="AC174:AC176"/>
    <mergeCell ref="AD174:AD176"/>
    <mergeCell ref="AE174:AE176"/>
    <mergeCell ref="AF174:AF176"/>
    <mergeCell ref="AG174:AG176"/>
    <mergeCell ref="V174:V176"/>
    <mergeCell ref="W174:W176"/>
    <mergeCell ref="AR179:AR181"/>
    <mergeCell ref="AS179:AS181"/>
    <mergeCell ref="AP179:AP181"/>
    <mergeCell ref="AQ179:AQ181"/>
    <mergeCell ref="AK179:AK181"/>
    <mergeCell ref="AJ179:AJ181"/>
    <mergeCell ref="AF179:AF181"/>
    <mergeCell ref="AG179:AG181"/>
    <mergeCell ref="AH179:AH181"/>
    <mergeCell ref="AI179:AI181"/>
    <mergeCell ref="AL179:AL181"/>
    <mergeCell ref="AM179:AM181"/>
    <mergeCell ref="Z179:Z181"/>
    <mergeCell ref="AA179:AA181"/>
    <mergeCell ref="AB179:AB181"/>
    <mergeCell ref="AC179:AC181"/>
    <mergeCell ref="AD179:AD181"/>
    <mergeCell ref="AE179:AE181"/>
    <mergeCell ref="T179:T181"/>
    <mergeCell ref="U179:U181"/>
    <mergeCell ref="V179:V181"/>
    <mergeCell ref="W179:W181"/>
    <mergeCell ref="AB183:AB185"/>
    <mergeCell ref="AC183:AC185"/>
    <mergeCell ref="AD183:AD185"/>
    <mergeCell ref="AE183:AE185"/>
    <mergeCell ref="V183:V185"/>
    <mergeCell ref="W183:W185"/>
    <mergeCell ref="X183:X185"/>
    <mergeCell ref="Y183:Y185"/>
    <mergeCell ref="Z183:Z185"/>
    <mergeCell ref="AA183:AA185"/>
    <mergeCell ref="B183:B185"/>
    <mergeCell ref="A183:A185"/>
    <mergeCell ref="N183:N185"/>
    <mergeCell ref="O183:O185"/>
    <mergeCell ref="P183:P185"/>
    <mergeCell ref="Q183:Q185"/>
    <mergeCell ref="AB186:AB188"/>
    <mergeCell ref="AC186:AC188"/>
    <mergeCell ref="AS183:AS185"/>
    <mergeCell ref="AT183:AT185"/>
    <mergeCell ref="AU183:AU185"/>
    <mergeCell ref="AV183:AV185"/>
    <mergeCell ref="AW183:AW185"/>
    <mergeCell ref="A186:A188"/>
    <mergeCell ref="B186:B188"/>
    <mergeCell ref="C186:C188"/>
    <mergeCell ref="D186:D188"/>
    <mergeCell ref="E186:E188"/>
    <mergeCell ref="AR183:AR185"/>
    <mergeCell ref="T193:T197"/>
    <mergeCell ref="U193:U197"/>
    <mergeCell ref="V193:V197"/>
    <mergeCell ref="W193:W197"/>
    <mergeCell ref="X193:X197"/>
    <mergeCell ref="T186:T188"/>
    <mergeCell ref="U186:U188"/>
    <mergeCell ref="V186:V188"/>
    <mergeCell ref="W186:W188"/>
    <mergeCell ref="AN183:AN185"/>
    <mergeCell ref="AO183:AO185"/>
    <mergeCell ref="AP183:AP185"/>
    <mergeCell ref="AQ183:AQ185"/>
    <mergeCell ref="AK183:AK185"/>
    <mergeCell ref="AJ183:AJ185"/>
    <mergeCell ref="AF183:AF185"/>
    <mergeCell ref="AG183:AG185"/>
    <mergeCell ref="AH183:AH185"/>
    <mergeCell ref="AI183:AI185"/>
    <mergeCell ref="AT186:AT188"/>
    <mergeCell ref="AU186:AU188"/>
    <mergeCell ref="AV186:AV188"/>
    <mergeCell ref="AW186:AW188"/>
    <mergeCell ref="AP186:AP188"/>
    <mergeCell ref="AQ186:AQ188"/>
    <mergeCell ref="AK186:AK188"/>
    <mergeCell ref="AJ186:AJ188"/>
    <mergeCell ref="A189:A191"/>
    <mergeCell ref="B189:B191"/>
    <mergeCell ref="C189:C191"/>
    <mergeCell ref="D189:D191"/>
    <mergeCell ref="E189:E191"/>
    <mergeCell ref="F189:F191"/>
    <mergeCell ref="AR186:AR188"/>
    <mergeCell ref="AS186:AS188"/>
    <mergeCell ref="AH186:AH188"/>
    <mergeCell ref="AI186:AI188"/>
    <mergeCell ref="AL186:AL188"/>
    <mergeCell ref="AM186:AM188"/>
    <mergeCell ref="AN186:AN188"/>
    <mergeCell ref="AO186:AO188"/>
    <mergeCell ref="AD186:AD188"/>
    <mergeCell ref="AE186:AE188"/>
    <mergeCell ref="Z186:Z188"/>
    <mergeCell ref="AA186:AA188"/>
    <mergeCell ref="AF186:AF188"/>
    <mergeCell ref="AG186:AG188"/>
    <mergeCell ref="R186:R188"/>
    <mergeCell ref="S186:S188"/>
    <mergeCell ref="X186:X188"/>
    <mergeCell ref="Y186:Y188"/>
    <mergeCell ref="G189:G191"/>
    <mergeCell ref="H189:H191"/>
    <mergeCell ref="A193:A197"/>
    <mergeCell ref="B193:B197"/>
    <mergeCell ref="C193:C197"/>
    <mergeCell ref="D193:D197"/>
    <mergeCell ref="E193:E197"/>
    <mergeCell ref="F193:F197"/>
    <mergeCell ref="G193:G197"/>
    <mergeCell ref="H193:H197"/>
    <mergeCell ref="AT189:AT191"/>
    <mergeCell ref="AU189:AU191"/>
    <mergeCell ref="AM189:AM191"/>
    <mergeCell ref="AN189:AN191"/>
    <mergeCell ref="AO189:AO191"/>
    <mergeCell ref="AP189:AP191"/>
    <mergeCell ref="AQ189:AQ191"/>
    <mergeCell ref="AR189:AR191"/>
    <mergeCell ref="AH189:AH191"/>
    <mergeCell ref="AI189:AI191"/>
    <mergeCell ref="AJ189:AJ191"/>
    <mergeCell ref="AS189:AS191"/>
    <mergeCell ref="AL189:AL191"/>
    <mergeCell ref="AK189:AK191"/>
    <mergeCell ref="Z189:Z191"/>
    <mergeCell ref="AA189:AA191"/>
    <mergeCell ref="AB189:AB191"/>
    <mergeCell ref="AC189:AC191"/>
    <mergeCell ref="AF189:AF191"/>
    <mergeCell ref="AG189:AG191"/>
    <mergeCell ref="AD189:AD191"/>
    <mergeCell ref="AE189:AE191"/>
    <mergeCell ref="R189:R191"/>
    <mergeCell ref="S189:S191"/>
    <mergeCell ref="AT193:AT197"/>
    <mergeCell ref="AI193:AI197"/>
    <mergeCell ref="AK193:AK197"/>
    <mergeCell ref="AL193:AL197"/>
    <mergeCell ref="AM193:AM197"/>
    <mergeCell ref="AN193:AN197"/>
    <mergeCell ref="AO193:AO197"/>
    <mergeCell ref="AG193:AG197"/>
    <mergeCell ref="AH193:AH197"/>
    <mergeCell ref="R193:R197"/>
    <mergeCell ref="S193:S197"/>
    <mergeCell ref="Y193:Y197"/>
    <mergeCell ref="Z193:Z197"/>
    <mergeCell ref="AA193:AA197"/>
    <mergeCell ref="AB193:AB197"/>
    <mergeCell ref="AV189:AV191"/>
    <mergeCell ref="AW189:AW191"/>
    <mergeCell ref="T189:T191"/>
    <mergeCell ref="U189:U191"/>
    <mergeCell ref="V189:V191"/>
    <mergeCell ref="W189:W191"/>
    <mergeCell ref="X189:X191"/>
    <mergeCell ref="Y189:Y191"/>
    <mergeCell ref="AC198:AC200"/>
    <mergeCell ref="AF198:AF200"/>
    <mergeCell ref="AG198:AG200"/>
    <mergeCell ref="AD198:AD200"/>
    <mergeCell ref="AE198:AE200"/>
    <mergeCell ref="R198:R200"/>
    <mergeCell ref="S198:S200"/>
    <mergeCell ref="T198:T200"/>
    <mergeCell ref="U198:U200"/>
    <mergeCell ref="V198:V200"/>
    <mergeCell ref="W198:W200"/>
    <mergeCell ref="X198:X200"/>
    <mergeCell ref="Y198:Y200"/>
    <mergeCell ref="AU193:AU197"/>
    <mergeCell ref="AV193:AV197"/>
    <mergeCell ref="AW193:AW197"/>
    <mergeCell ref="A198:A200"/>
    <mergeCell ref="B198:B200"/>
    <mergeCell ref="C198:C200"/>
    <mergeCell ref="D198:D200"/>
    <mergeCell ref="E198:E200"/>
    <mergeCell ref="F198:F200"/>
    <mergeCell ref="G198:G200"/>
    <mergeCell ref="AP193:AP197"/>
    <mergeCell ref="AJ193:AJ197"/>
    <mergeCell ref="AQ193:AQ197"/>
    <mergeCell ref="AR193:AR197"/>
    <mergeCell ref="AC193:AC197"/>
    <mergeCell ref="AD193:AD197"/>
    <mergeCell ref="AE193:AE197"/>
    <mergeCell ref="AF193:AF197"/>
    <mergeCell ref="AS193:AS197"/>
    <mergeCell ref="AC201:AC203"/>
    <mergeCell ref="AD201:AD203"/>
    <mergeCell ref="S201:S203"/>
    <mergeCell ref="T201:T203"/>
    <mergeCell ref="U201:U203"/>
    <mergeCell ref="V201:V203"/>
    <mergeCell ref="W201:W203"/>
    <mergeCell ref="X201:X203"/>
    <mergeCell ref="R201:R203"/>
    <mergeCell ref="E201:E203"/>
    <mergeCell ref="D201:D203"/>
    <mergeCell ref="C201:C203"/>
    <mergeCell ref="B201:B203"/>
    <mergeCell ref="A201:A203"/>
    <mergeCell ref="N201:N203"/>
    <mergeCell ref="AT198:AT200"/>
    <mergeCell ref="AU198:AU200"/>
    <mergeCell ref="AM198:AM200"/>
    <mergeCell ref="AN198:AN200"/>
    <mergeCell ref="AO198:AO200"/>
    <mergeCell ref="AP198:AP200"/>
    <mergeCell ref="AQ198:AQ200"/>
    <mergeCell ref="AR198:AR200"/>
    <mergeCell ref="AH198:AH200"/>
    <mergeCell ref="AI198:AI200"/>
    <mergeCell ref="AJ198:AJ200"/>
    <mergeCell ref="AS198:AS200"/>
    <mergeCell ref="AL198:AL200"/>
    <mergeCell ref="AK198:AK200"/>
    <mergeCell ref="Z198:Z200"/>
    <mergeCell ref="AA198:AA200"/>
    <mergeCell ref="AB198:AB200"/>
    <mergeCell ref="AW201:AW203"/>
    <mergeCell ref="H204:H206"/>
    <mergeCell ref="G204:G206"/>
    <mergeCell ref="F204:F206"/>
    <mergeCell ref="E204:E206"/>
    <mergeCell ref="D204:D206"/>
    <mergeCell ref="Q204:Q206"/>
    <mergeCell ref="R204:R206"/>
    <mergeCell ref="S204:S206"/>
    <mergeCell ref="T204:T206"/>
    <mergeCell ref="AQ201:AQ203"/>
    <mergeCell ref="AR201:AR203"/>
    <mergeCell ref="AS201:AS203"/>
    <mergeCell ref="AT201:AT203"/>
    <mergeCell ref="AU201:AU203"/>
    <mergeCell ref="AV201:AV203"/>
    <mergeCell ref="AL201:AL203"/>
    <mergeCell ref="AM201:AM203"/>
    <mergeCell ref="AN201:AN203"/>
    <mergeCell ref="AO201:AO203"/>
    <mergeCell ref="AP201:AP203"/>
    <mergeCell ref="AJ201:AJ203"/>
    <mergeCell ref="AE201:AE203"/>
    <mergeCell ref="AF201:AF203"/>
    <mergeCell ref="AG201:AG203"/>
    <mergeCell ref="AH201:AH203"/>
    <mergeCell ref="AI201:AI203"/>
    <mergeCell ref="AK201:AK203"/>
    <mergeCell ref="Y201:Y203"/>
    <mergeCell ref="Z201:Z203"/>
    <mergeCell ref="AA201:AA203"/>
    <mergeCell ref="AB201:AB203"/>
    <mergeCell ref="AJ204:AJ206"/>
    <mergeCell ref="AA204:AA206"/>
    <mergeCell ref="AB204:AB206"/>
    <mergeCell ref="AC204:AC206"/>
    <mergeCell ref="AD204:AD206"/>
    <mergeCell ref="AE204:AE206"/>
    <mergeCell ref="AF204:AF206"/>
    <mergeCell ref="U204:U206"/>
    <mergeCell ref="V204:V206"/>
    <mergeCell ref="W204:W206"/>
    <mergeCell ref="X204:X206"/>
    <mergeCell ref="Y204:Y206"/>
    <mergeCell ref="Z204:Z206"/>
    <mergeCell ref="C204:C206"/>
    <mergeCell ref="B204:B206"/>
    <mergeCell ref="A204:A206"/>
    <mergeCell ref="N204:N206"/>
    <mergeCell ref="O204:O206"/>
    <mergeCell ref="P204:P206"/>
    <mergeCell ref="L204:L206"/>
    <mergeCell ref="A217:A219"/>
    <mergeCell ref="X217:X219"/>
    <mergeCell ref="O208:O210"/>
    <mergeCell ref="P208:P210"/>
    <mergeCell ref="Q208:Q210"/>
    <mergeCell ref="R208:R210"/>
    <mergeCell ref="S208:S210"/>
    <mergeCell ref="T208:T210"/>
    <mergeCell ref="U208:U210"/>
    <mergeCell ref="V208:V210"/>
    <mergeCell ref="AV204:AV206"/>
    <mergeCell ref="AW204:AW206"/>
    <mergeCell ref="A208:A210"/>
    <mergeCell ref="B208:B210"/>
    <mergeCell ref="C208:C210"/>
    <mergeCell ref="D208:D210"/>
    <mergeCell ref="E208:E210"/>
    <mergeCell ref="F208:F210"/>
    <mergeCell ref="G208:G210"/>
    <mergeCell ref="H208:H210"/>
    <mergeCell ref="AP204:AP206"/>
    <mergeCell ref="AQ204:AQ206"/>
    <mergeCell ref="AR204:AR206"/>
    <mergeCell ref="AS204:AS206"/>
    <mergeCell ref="AT204:AT206"/>
    <mergeCell ref="AU204:AU206"/>
    <mergeCell ref="AG204:AG206"/>
    <mergeCell ref="AH204:AH206"/>
    <mergeCell ref="AI204:AI206"/>
    <mergeCell ref="AM204:AM206"/>
    <mergeCell ref="AN204:AN206"/>
    <mergeCell ref="AO204:AO206"/>
    <mergeCell ref="AW208:AW210"/>
    <mergeCell ref="H211:H213"/>
    <mergeCell ref="V211:V213"/>
    <mergeCell ref="W211:W213"/>
    <mergeCell ref="X211:X213"/>
    <mergeCell ref="Y211:Y213"/>
    <mergeCell ref="AM208:AM210"/>
    <mergeCell ref="AN208:AN210"/>
    <mergeCell ref="Y208:Y210"/>
    <mergeCell ref="Z208:Z210"/>
    <mergeCell ref="W208:W210"/>
    <mergeCell ref="X208:X210"/>
    <mergeCell ref="AK208:AK210"/>
    <mergeCell ref="AL208:AL210"/>
    <mergeCell ref="AA208:AA210"/>
    <mergeCell ref="AB208:AB210"/>
    <mergeCell ref="AC208:AC210"/>
    <mergeCell ref="AD208:AD210"/>
    <mergeCell ref="AI211:AI213"/>
    <mergeCell ref="AH211:AH213"/>
    <mergeCell ref="A211:A213"/>
    <mergeCell ref="Q211:Q213"/>
    <mergeCell ref="R211:R213"/>
    <mergeCell ref="S211:S213"/>
    <mergeCell ref="T211:T213"/>
    <mergeCell ref="U211:U213"/>
    <mergeCell ref="G211:G213"/>
    <mergeCell ref="F211:F213"/>
    <mergeCell ref="E211:E213"/>
    <mergeCell ref="D211:D213"/>
    <mergeCell ref="AU208:AU210"/>
    <mergeCell ref="AV208:AV210"/>
    <mergeCell ref="AQ208:AQ210"/>
    <mergeCell ref="AR208:AR210"/>
    <mergeCell ref="AG208:AG210"/>
    <mergeCell ref="AH208:AH210"/>
    <mergeCell ref="AO208:AO210"/>
    <mergeCell ref="AP208:AP210"/>
    <mergeCell ref="AI208:AI210"/>
    <mergeCell ref="AJ208:AJ210"/>
    <mergeCell ref="C211:C213"/>
    <mergeCell ref="B211:B213"/>
    <mergeCell ref="AS208:AS210"/>
    <mergeCell ref="AT208:AT210"/>
    <mergeCell ref="Z211:Z213"/>
    <mergeCell ref="AA211:AA213"/>
    <mergeCell ref="AB211:AB213"/>
    <mergeCell ref="AC211:AC213"/>
    <mergeCell ref="AE208:AE210"/>
    <mergeCell ref="AF208:AF210"/>
    <mergeCell ref="AC217:AC219"/>
    <mergeCell ref="C217:C219"/>
    <mergeCell ref="B217:B219"/>
    <mergeCell ref="S214:S216"/>
    <mergeCell ref="T214:T216"/>
    <mergeCell ref="E217:E219"/>
    <mergeCell ref="AV211:AV213"/>
    <mergeCell ref="AW211:AW213"/>
    <mergeCell ref="A214:A216"/>
    <mergeCell ref="B214:B216"/>
    <mergeCell ref="C214:C216"/>
    <mergeCell ref="D214:D216"/>
    <mergeCell ref="E214:E216"/>
    <mergeCell ref="F214:F216"/>
    <mergeCell ref="G214:G216"/>
    <mergeCell ref="H214:H216"/>
    <mergeCell ref="AP211:AP213"/>
    <mergeCell ref="AQ211:AQ213"/>
    <mergeCell ref="AR211:AR213"/>
    <mergeCell ref="AS211:AS213"/>
    <mergeCell ref="AT211:AT213"/>
    <mergeCell ref="AU211:AU213"/>
    <mergeCell ref="AJ211:AJ213"/>
    <mergeCell ref="AK211:AK213"/>
    <mergeCell ref="AL211:AL213"/>
    <mergeCell ref="AM211:AM213"/>
    <mergeCell ref="AN211:AN213"/>
    <mergeCell ref="AO211:AO213"/>
    <mergeCell ref="AD211:AD213"/>
    <mergeCell ref="AE211:AE213"/>
    <mergeCell ref="AF211:AF213"/>
    <mergeCell ref="AG211:AG213"/>
    <mergeCell ref="AP244:AP246"/>
    <mergeCell ref="D217:D219"/>
    <mergeCell ref="T217:T219"/>
    <mergeCell ref="U217:U219"/>
    <mergeCell ref="V217:V219"/>
    <mergeCell ref="W217:W219"/>
    <mergeCell ref="AK214:AK216"/>
    <mergeCell ref="AN214:AN216"/>
    <mergeCell ref="AO214:AO216"/>
    <mergeCell ref="AP214:AP216"/>
    <mergeCell ref="AE214:AE216"/>
    <mergeCell ref="AF214:AF216"/>
    <mergeCell ref="AG214:AG216"/>
    <mergeCell ref="AH214:AH216"/>
    <mergeCell ref="AI214:AI216"/>
    <mergeCell ref="AA214:AA216"/>
    <mergeCell ref="AB214:AB216"/>
    <mergeCell ref="AC214:AC216"/>
    <mergeCell ref="AD214:AD216"/>
    <mergeCell ref="AL214:AL216"/>
    <mergeCell ref="AM214:AM216"/>
    <mergeCell ref="U214:U216"/>
    <mergeCell ref="V214:V216"/>
    <mergeCell ref="W214:W216"/>
    <mergeCell ref="X214:X216"/>
    <mergeCell ref="Y214:Y216"/>
    <mergeCell ref="Z214:Z216"/>
    <mergeCell ref="R214:R216"/>
    <mergeCell ref="Y217:Y219"/>
    <mergeCell ref="Z217:Z219"/>
    <mergeCell ref="AA217:AA219"/>
    <mergeCell ref="AB217:AB219"/>
    <mergeCell ref="AT244:AT246"/>
    <mergeCell ref="AD217:AD219"/>
    <mergeCell ref="AV214:AV216"/>
    <mergeCell ref="AW214:AW216"/>
    <mergeCell ref="H217:H219"/>
    <mergeCell ref="G217:G219"/>
    <mergeCell ref="F217:F219"/>
    <mergeCell ref="Q217:Q219"/>
    <mergeCell ref="R217:R219"/>
    <mergeCell ref="S217:S219"/>
    <mergeCell ref="AQ214:AQ216"/>
    <mergeCell ref="AJ217:AJ219"/>
    <mergeCell ref="AR214:AR216"/>
    <mergeCell ref="AS214:AS216"/>
    <mergeCell ref="AT214:AT216"/>
    <mergeCell ref="AU214:AU216"/>
    <mergeCell ref="V244:V246"/>
    <mergeCell ref="W244:W246"/>
    <mergeCell ref="N244:N246"/>
    <mergeCell ref="O244:O246"/>
    <mergeCell ref="P244:P246"/>
    <mergeCell ref="AU244:AU246"/>
    <mergeCell ref="AD244:AD246"/>
    <mergeCell ref="AE244:AE246"/>
    <mergeCell ref="AF244:AF246"/>
    <mergeCell ref="AG244:AG246"/>
    <mergeCell ref="AV244:AV246"/>
    <mergeCell ref="AW244:AW246"/>
    <mergeCell ref="AL244:AL246"/>
    <mergeCell ref="AM244:AM246"/>
    <mergeCell ref="AN244:AN246"/>
    <mergeCell ref="AO244:AO246"/>
    <mergeCell ref="AA247:AA249"/>
    <mergeCell ref="AA268:AA270"/>
    <mergeCell ref="H244:H246"/>
    <mergeCell ref="G244:G246"/>
    <mergeCell ref="F244:F246"/>
    <mergeCell ref="E244:E246"/>
    <mergeCell ref="D244:D246"/>
    <mergeCell ref="C244:C246"/>
    <mergeCell ref="AW217:AW219"/>
    <mergeCell ref="AQ217:AQ219"/>
    <mergeCell ref="AR217:AR219"/>
    <mergeCell ref="AS217:AS219"/>
    <mergeCell ref="AT217:AT219"/>
    <mergeCell ref="AU217:AU219"/>
    <mergeCell ref="AV217:AV219"/>
    <mergeCell ref="AK217:AK219"/>
    <mergeCell ref="AL217:AL219"/>
    <mergeCell ref="AM217:AM219"/>
    <mergeCell ref="AN217:AN219"/>
    <mergeCell ref="AO217:AO219"/>
    <mergeCell ref="AP217:AP219"/>
    <mergeCell ref="AE217:AE219"/>
    <mergeCell ref="AF217:AF219"/>
    <mergeCell ref="AG217:AG219"/>
    <mergeCell ref="AH217:AH219"/>
    <mergeCell ref="AI217:AI219"/>
    <mergeCell ref="F247:F249"/>
    <mergeCell ref="N247:N249"/>
    <mergeCell ref="O247:O249"/>
    <mergeCell ref="P247:P249"/>
    <mergeCell ref="AR244:AR246"/>
    <mergeCell ref="AS244:AS246"/>
    <mergeCell ref="H253:H255"/>
    <mergeCell ref="G253:G255"/>
    <mergeCell ref="N253:N255"/>
    <mergeCell ref="O253:O255"/>
    <mergeCell ref="P253:P255"/>
    <mergeCell ref="Q253:Q255"/>
    <mergeCell ref="AQ244:AQ246"/>
    <mergeCell ref="AH244:AH246"/>
    <mergeCell ref="AI244:AI246"/>
    <mergeCell ref="X244:X246"/>
    <mergeCell ref="Y244:Y246"/>
    <mergeCell ref="Z244:Z246"/>
    <mergeCell ref="AA244:AA246"/>
    <mergeCell ref="AB244:AB246"/>
    <mergeCell ref="AC244:AC246"/>
    <mergeCell ref="R244:R246"/>
    <mergeCell ref="S244:S246"/>
    <mergeCell ref="T244:T246"/>
    <mergeCell ref="U244:U246"/>
    <mergeCell ref="AH247:AH249"/>
    <mergeCell ref="AI247:AI249"/>
    <mergeCell ref="AJ247:AJ249"/>
    <mergeCell ref="AK247:AK249"/>
    <mergeCell ref="AL247:AL249"/>
    <mergeCell ref="AM247:AM249"/>
    <mergeCell ref="AF247:AF249"/>
    <mergeCell ref="AG247:AG249"/>
    <mergeCell ref="V247:V249"/>
    <mergeCell ref="W247:W249"/>
    <mergeCell ref="X247:X249"/>
    <mergeCell ref="Y247:Y249"/>
    <mergeCell ref="Z247:Z249"/>
    <mergeCell ref="N250:P252"/>
    <mergeCell ref="R247:R249"/>
    <mergeCell ref="S247:S249"/>
    <mergeCell ref="T247:T249"/>
    <mergeCell ref="Z250:Z252"/>
    <mergeCell ref="V250:V252"/>
    <mergeCell ref="C250:C252"/>
    <mergeCell ref="B250:B252"/>
    <mergeCell ref="Q247:Q249"/>
    <mergeCell ref="U247:U249"/>
    <mergeCell ref="E247:E249"/>
    <mergeCell ref="D247:D249"/>
    <mergeCell ref="C247:C249"/>
    <mergeCell ref="B247:B249"/>
    <mergeCell ref="H247:H249"/>
    <mergeCell ref="G247:G249"/>
    <mergeCell ref="Q250:Q252"/>
    <mergeCell ref="R250:R252"/>
    <mergeCell ref="S250:S252"/>
    <mergeCell ref="W250:W252"/>
    <mergeCell ref="D250:D252"/>
    <mergeCell ref="E250:E252"/>
    <mergeCell ref="T250:T252"/>
    <mergeCell ref="U250:U252"/>
    <mergeCell ref="I250:K252"/>
    <mergeCell ref="AT247:AT249"/>
    <mergeCell ref="AU247:AU249"/>
    <mergeCell ref="AV247:AV249"/>
    <mergeCell ref="AW247:AW249"/>
    <mergeCell ref="H250:H252"/>
    <mergeCell ref="G250:G252"/>
    <mergeCell ref="X250:X252"/>
    <mergeCell ref="Y250:Y252"/>
    <mergeCell ref="AB250:AB252"/>
    <mergeCell ref="AC250:AC252"/>
    <mergeCell ref="AA250:AA252"/>
    <mergeCell ref="AN247:AN249"/>
    <mergeCell ref="AO247:AO249"/>
    <mergeCell ref="AP247:AP249"/>
    <mergeCell ref="AQ247:AQ249"/>
    <mergeCell ref="AB247:AB249"/>
    <mergeCell ref="AC247:AC249"/>
    <mergeCell ref="AD247:AD249"/>
    <mergeCell ref="AE247:AE249"/>
    <mergeCell ref="AD250:AD252"/>
    <mergeCell ref="AR247:AR249"/>
    <mergeCell ref="AS247:AS249"/>
    <mergeCell ref="AW250:AW252"/>
    <mergeCell ref="AQ250:AQ252"/>
    <mergeCell ref="AR250:AR252"/>
    <mergeCell ref="AS250:AS252"/>
    <mergeCell ref="AT250:AT252"/>
    <mergeCell ref="AU250:AU252"/>
    <mergeCell ref="AV250:AV252"/>
    <mergeCell ref="AK250:AK252"/>
    <mergeCell ref="AL250:AL252"/>
    <mergeCell ref="AM250:AM252"/>
    <mergeCell ref="AN250:AN252"/>
    <mergeCell ref="AO250:AO252"/>
    <mergeCell ref="AP250:AP252"/>
    <mergeCell ref="AE250:AE252"/>
    <mergeCell ref="AF250:AF252"/>
    <mergeCell ref="AG250:AG252"/>
    <mergeCell ref="AH250:AH252"/>
    <mergeCell ref="AI250:AI252"/>
    <mergeCell ref="AJ250:AJ252"/>
    <mergeCell ref="AW253:AW255"/>
    <mergeCell ref="H256:H258"/>
    <mergeCell ref="G256:G258"/>
    <mergeCell ref="V256:V258"/>
    <mergeCell ref="W256:W258"/>
    <mergeCell ref="X256:X258"/>
    <mergeCell ref="Y256:Y258"/>
    <mergeCell ref="AJ256:AJ258"/>
    <mergeCell ref="AK256:AK258"/>
    <mergeCell ref="Z256:Z258"/>
    <mergeCell ref="AR253:AR255"/>
    <mergeCell ref="AS253:AS255"/>
    <mergeCell ref="AT253:AT255"/>
    <mergeCell ref="AU253:AU255"/>
    <mergeCell ref="AN253:AN255"/>
    <mergeCell ref="AV253:AV255"/>
    <mergeCell ref="AH253:AH255"/>
    <mergeCell ref="AI253:AI255"/>
    <mergeCell ref="AM253:AM255"/>
    <mergeCell ref="AL253:AL255"/>
    <mergeCell ref="AK253:AK255"/>
    <mergeCell ref="AQ253:AQ255"/>
    <mergeCell ref="Y253:Y255"/>
    <mergeCell ref="Z253:Z255"/>
    <mergeCell ref="AA253:AA255"/>
    <mergeCell ref="AB253:AB255"/>
    <mergeCell ref="AC253:AC255"/>
    <mergeCell ref="AO253:AO255"/>
    <mergeCell ref="AD253:AD255"/>
    <mergeCell ref="AE253:AE255"/>
    <mergeCell ref="AF253:AF255"/>
    <mergeCell ref="AG253:AG255"/>
    <mergeCell ref="D256:D258"/>
    <mergeCell ref="C256:C258"/>
    <mergeCell ref="B256:B258"/>
    <mergeCell ref="A256:A258"/>
    <mergeCell ref="N256:N258"/>
    <mergeCell ref="B268:B270"/>
    <mergeCell ref="A268:A270"/>
    <mergeCell ref="H259:H261"/>
    <mergeCell ref="G259:G261"/>
    <mergeCell ref="F259:F261"/>
    <mergeCell ref="F256:F258"/>
    <mergeCell ref="E256:E258"/>
    <mergeCell ref="O256:O258"/>
    <mergeCell ref="P256:P258"/>
    <mergeCell ref="Q256:Q258"/>
    <mergeCell ref="AE259:AE261"/>
    <mergeCell ref="B259:B261"/>
    <mergeCell ref="A259:A261"/>
    <mergeCell ref="Z265:Z267"/>
    <mergeCell ref="AA265:AA267"/>
    <mergeCell ref="AB265:AB267"/>
    <mergeCell ref="AC265:AC267"/>
    <mergeCell ref="AD265:AD267"/>
    <mergeCell ref="AP253:AP255"/>
    <mergeCell ref="R256:R258"/>
    <mergeCell ref="S256:S258"/>
    <mergeCell ref="T256:T258"/>
    <mergeCell ref="U256:U258"/>
    <mergeCell ref="E253:E255"/>
    <mergeCell ref="D253:D255"/>
    <mergeCell ref="C253:C255"/>
    <mergeCell ref="B253:B255"/>
    <mergeCell ref="A253:A255"/>
    <mergeCell ref="Y268:Y270"/>
    <mergeCell ref="R253:R255"/>
    <mergeCell ref="S253:S255"/>
    <mergeCell ref="T253:T255"/>
    <mergeCell ref="U253:U255"/>
    <mergeCell ref="AR256:AR258"/>
    <mergeCell ref="AS256:AS258"/>
    <mergeCell ref="B262:B264"/>
    <mergeCell ref="A262:A264"/>
    <mergeCell ref="Q262:Q264"/>
    <mergeCell ref="R262:R264"/>
    <mergeCell ref="S262:S264"/>
    <mergeCell ref="T262:T264"/>
    <mergeCell ref="H262:H264"/>
    <mergeCell ref="G262:G264"/>
    <mergeCell ref="F262:F264"/>
    <mergeCell ref="E262:E264"/>
    <mergeCell ref="D262:D264"/>
    <mergeCell ref="C262:C264"/>
    <mergeCell ref="AH259:AH261"/>
    <mergeCell ref="AI259:AI261"/>
    <mergeCell ref="AD259:AD261"/>
    <mergeCell ref="AT256:AT258"/>
    <mergeCell ref="AU256:AU258"/>
    <mergeCell ref="AF256:AF258"/>
    <mergeCell ref="AG256:AG258"/>
    <mergeCell ref="AH256:AH258"/>
    <mergeCell ref="AI256:AI258"/>
    <mergeCell ref="AW256:AW258"/>
    <mergeCell ref="AL256:AL258"/>
    <mergeCell ref="AM256:AM258"/>
    <mergeCell ref="AN256:AN258"/>
    <mergeCell ref="AO256:AO258"/>
    <mergeCell ref="AP256:AP258"/>
    <mergeCell ref="AQ256:AQ258"/>
    <mergeCell ref="AA256:AA258"/>
    <mergeCell ref="AB256:AB258"/>
    <mergeCell ref="AC256:AC258"/>
    <mergeCell ref="AD256:AD258"/>
    <mergeCell ref="AE256:AE258"/>
    <mergeCell ref="AV256:AV258"/>
    <mergeCell ref="AV259:AV261"/>
    <mergeCell ref="AW259:AW261"/>
    <mergeCell ref="AN259:AN261"/>
    <mergeCell ref="AO259:AO261"/>
    <mergeCell ref="AP259:AP261"/>
    <mergeCell ref="AQ259:AQ261"/>
    <mergeCell ref="U259:U261"/>
    <mergeCell ref="V259:V261"/>
    <mergeCell ref="W259:W261"/>
    <mergeCell ref="X259:X261"/>
    <mergeCell ref="Y259:Y261"/>
    <mergeCell ref="AJ259:AJ261"/>
    <mergeCell ref="Z259:Z261"/>
    <mergeCell ref="AA259:AA261"/>
    <mergeCell ref="AB259:AB261"/>
    <mergeCell ref="AC259:AC261"/>
    <mergeCell ref="C259:C261"/>
    <mergeCell ref="N259:N261"/>
    <mergeCell ref="O259:O261"/>
    <mergeCell ref="T259:T261"/>
    <mergeCell ref="E259:E261"/>
    <mergeCell ref="P259:P261"/>
    <mergeCell ref="Q259:Q261"/>
    <mergeCell ref="R259:R261"/>
    <mergeCell ref="S259:S261"/>
    <mergeCell ref="D259:D261"/>
    <mergeCell ref="AR259:AR261"/>
    <mergeCell ref="AS259:AS261"/>
    <mergeCell ref="AT259:AT261"/>
    <mergeCell ref="AU259:AU261"/>
    <mergeCell ref="AF259:AF261"/>
    <mergeCell ref="AG259:AG261"/>
    <mergeCell ref="AS262:AS264"/>
    <mergeCell ref="AT262:AT264"/>
    <mergeCell ref="AU262:AU264"/>
    <mergeCell ref="AV262:AV264"/>
    <mergeCell ref="AQ262:AQ264"/>
    <mergeCell ref="AR262:AR264"/>
    <mergeCell ref="AG262:AG264"/>
    <mergeCell ref="AH262:AH264"/>
    <mergeCell ref="AW262:AW264"/>
    <mergeCell ref="H265:H267"/>
    <mergeCell ref="V265:V267"/>
    <mergeCell ref="W265:W267"/>
    <mergeCell ref="X265:X267"/>
    <mergeCell ref="Y265:Y267"/>
    <mergeCell ref="AM262:AM264"/>
    <mergeCell ref="AN262:AN264"/>
    <mergeCell ref="AO262:AO264"/>
    <mergeCell ref="AP262:AP264"/>
    <mergeCell ref="AI262:AI264"/>
    <mergeCell ref="AA262:AA264"/>
    <mergeCell ref="AB262:AB264"/>
    <mergeCell ref="AC262:AC264"/>
    <mergeCell ref="AD262:AD264"/>
    <mergeCell ref="AE262:AE264"/>
    <mergeCell ref="AF262:AF264"/>
    <mergeCell ref="U262:U264"/>
    <mergeCell ref="V262:V264"/>
    <mergeCell ref="W262:W264"/>
    <mergeCell ref="X262:X264"/>
    <mergeCell ref="Y262:Y264"/>
    <mergeCell ref="Z262:Z264"/>
    <mergeCell ref="AJ265:AJ267"/>
    <mergeCell ref="A265:A267"/>
    <mergeCell ref="Q265:Q267"/>
    <mergeCell ref="R265:R267"/>
    <mergeCell ref="S265:S267"/>
    <mergeCell ref="T265:T267"/>
    <mergeCell ref="U265:U267"/>
    <mergeCell ref="G265:G267"/>
    <mergeCell ref="F265:F267"/>
    <mergeCell ref="E265:E267"/>
    <mergeCell ref="D265:D267"/>
    <mergeCell ref="C265:C267"/>
    <mergeCell ref="B265:B267"/>
    <mergeCell ref="AW265:AW267"/>
    <mergeCell ref="H268:H270"/>
    <mergeCell ref="G268:G270"/>
    <mergeCell ref="F268:F270"/>
    <mergeCell ref="E268:E270"/>
    <mergeCell ref="D268:D270"/>
    <mergeCell ref="Q268:Q270"/>
    <mergeCell ref="R268:R270"/>
    <mergeCell ref="S268:S270"/>
    <mergeCell ref="T268:T270"/>
    <mergeCell ref="AQ265:AQ267"/>
    <mergeCell ref="AR265:AR267"/>
    <mergeCell ref="AS265:AS267"/>
    <mergeCell ref="AT265:AT267"/>
    <mergeCell ref="AU265:AU267"/>
    <mergeCell ref="AV265:AV267"/>
    <mergeCell ref="AN265:AN267"/>
    <mergeCell ref="AO265:AO267"/>
    <mergeCell ref="AP265:AP267"/>
    <mergeCell ref="Z268:Z270"/>
    <mergeCell ref="AH268:AH270"/>
    <mergeCell ref="AI268:AI270"/>
    <mergeCell ref="C268:C270"/>
    <mergeCell ref="I271:K273"/>
    <mergeCell ref="AS271:AS273"/>
    <mergeCell ref="AT271:AT273"/>
    <mergeCell ref="AU271:AU273"/>
    <mergeCell ref="AV271:AV273"/>
    <mergeCell ref="AQ271:AQ273"/>
    <mergeCell ref="AR271:AR273"/>
    <mergeCell ref="U268:U270"/>
    <mergeCell ref="V268:V270"/>
    <mergeCell ref="W268:W270"/>
    <mergeCell ref="X268:X270"/>
    <mergeCell ref="AB268:AB270"/>
    <mergeCell ref="AC268:AC270"/>
    <mergeCell ref="AF265:AF267"/>
    <mergeCell ref="AG265:AG267"/>
    <mergeCell ref="AH265:AH267"/>
    <mergeCell ref="AI265:AI267"/>
    <mergeCell ref="AL265:AL267"/>
    <mergeCell ref="AM265:AM267"/>
    <mergeCell ref="AK265:AK267"/>
    <mergeCell ref="F271:F273"/>
    <mergeCell ref="E271:E273"/>
    <mergeCell ref="D271:D273"/>
    <mergeCell ref="C271:C273"/>
    <mergeCell ref="AG271:AG273"/>
    <mergeCell ref="AH271:AH273"/>
    <mergeCell ref="AE265:AE267"/>
    <mergeCell ref="Z271:Z273"/>
    <mergeCell ref="I274:K276"/>
    <mergeCell ref="AU274:AU276"/>
    <mergeCell ref="AF274:AF276"/>
    <mergeCell ref="AG274:AG276"/>
    <mergeCell ref="AH274:AH276"/>
    <mergeCell ref="AI274:AI276"/>
    <mergeCell ref="AV274:AV276"/>
    <mergeCell ref="AW274:AW276"/>
    <mergeCell ref="AN274:AN276"/>
    <mergeCell ref="B271:B273"/>
    <mergeCell ref="A271:A273"/>
    <mergeCell ref="AT268:AT270"/>
    <mergeCell ref="AU268:AU270"/>
    <mergeCell ref="AV268:AV270"/>
    <mergeCell ref="AW268:AW270"/>
    <mergeCell ref="H271:H273"/>
    <mergeCell ref="G271:G273"/>
    <mergeCell ref="Q271:Q273"/>
    <mergeCell ref="R271:R273"/>
    <mergeCell ref="S271:S273"/>
    <mergeCell ref="T271:T273"/>
    <mergeCell ref="AN268:AN270"/>
    <mergeCell ref="AO268:AO270"/>
    <mergeCell ref="AP268:AP270"/>
    <mergeCell ref="AQ268:AQ270"/>
    <mergeCell ref="AR268:AR270"/>
    <mergeCell ref="AS268:AS270"/>
    <mergeCell ref="AD268:AD270"/>
    <mergeCell ref="AE268:AE270"/>
    <mergeCell ref="AF268:AF270"/>
    <mergeCell ref="AG268:AG270"/>
    <mergeCell ref="A277:A279"/>
    <mergeCell ref="B277:B279"/>
    <mergeCell ref="Q277:Q279"/>
    <mergeCell ref="R277:R279"/>
    <mergeCell ref="AQ277:AQ279"/>
    <mergeCell ref="H277:H279"/>
    <mergeCell ref="G277:G279"/>
    <mergeCell ref="F277:F279"/>
    <mergeCell ref="E277:E279"/>
    <mergeCell ref="D277:D279"/>
    <mergeCell ref="AW271:AW273"/>
    <mergeCell ref="H274:H276"/>
    <mergeCell ref="V274:V276"/>
    <mergeCell ref="W274:W276"/>
    <mergeCell ref="X274:X276"/>
    <mergeCell ref="Y274:Y276"/>
    <mergeCell ref="AM271:AM273"/>
    <mergeCell ref="AN271:AN273"/>
    <mergeCell ref="AO271:AO273"/>
    <mergeCell ref="AP271:AP273"/>
    <mergeCell ref="AI271:AI273"/>
    <mergeCell ref="AA271:AA273"/>
    <mergeCell ref="AB271:AB273"/>
    <mergeCell ref="AC271:AC273"/>
    <mergeCell ref="AD271:AD273"/>
    <mergeCell ref="AE271:AE273"/>
    <mergeCell ref="AF271:AF273"/>
    <mergeCell ref="U271:U273"/>
    <mergeCell ref="V271:V273"/>
    <mergeCell ref="W271:W273"/>
    <mergeCell ref="X271:X273"/>
    <mergeCell ref="Y271:Y273"/>
    <mergeCell ref="AR277:AR279"/>
    <mergeCell ref="AR274:AR276"/>
    <mergeCell ref="AS274:AS276"/>
    <mergeCell ref="AT274:AT276"/>
    <mergeCell ref="A274:A276"/>
    <mergeCell ref="Q274:Q276"/>
    <mergeCell ref="R274:R276"/>
    <mergeCell ref="S274:S276"/>
    <mergeCell ref="T274:T276"/>
    <mergeCell ref="U274:U276"/>
    <mergeCell ref="G274:G276"/>
    <mergeCell ref="F274:F276"/>
    <mergeCell ref="E274:E276"/>
    <mergeCell ref="D274:D276"/>
    <mergeCell ref="C274:C276"/>
    <mergeCell ref="B274:B276"/>
    <mergeCell ref="I277:K279"/>
    <mergeCell ref="AJ277:AJ279"/>
    <mergeCell ref="AL277:AL279"/>
    <mergeCell ref="AO274:AO276"/>
    <mergeCell ref="AP274:AP276"/>
    <mergeCell ref="AQ274:AQ276"/>
    <mergeCell ref="AK274:AK276"/>
    <mergeCell ref="Z274:Z276"/>
    <mergeCell ref="AA274:AA276"/>
    <mergeCell ref="AB274:AB276"/>
    <mergeCell ref="AC274:AC276"/>
    <mergeCell ref="AD274:AD276"/>
    <mergeCell ref="AE274:AE276"/>
    <mergeCell ref="W277:W279"/>
    <mergeCell ref="X277:X279"/>
    <mergeCell ref="C277:C279"/>
    <mergeCell ref="AV277:AV279"/>
    <mergeCell ref="AW277:AW279"/>
    <mergeCell ref="H280:H282"/>
    <mergeCell ref="Q280:Q282"/>
    <mergeCell ref="R280:R282"/>
    <mergeCell ref="S280:S282"/>
    <mergeCell ref="T280:T282"/>
    <mergeCell ref="U280:U282"/>
    <mergeCell ref="V280:V282"/>
    <mergeCell ref="W280:W282"/>
    <mergeCell ref="AN277:AN279"/>
    <mergeCell ref="AO277:AO279"/>
    <mergeCell ref="AP277:AP279"/>
    <mergeCell ref="AS277:AS279"/>
    <mergeCell ref="AT277:AT279"/>
    <mergeCell ref="AU277:AU279"/>
    <mergeCell ref="AE277:AE279"/>
    <mergeCell ref="AF277:AF279"/>
    <mergeCell ref="AG277:AG279"/>
    <mergeCell ref="AH277:AH279"/>
    <mergeCell ref="AI277:AI279"/>
    <mergeCell ref="AK277:AK279"/>
    <mergeCell ref="Y277:Y279"/>
    <mergeCell ref="Z277:Z279"/>
    <mergeCell ref="AA277:AA279"/>
    <mergeCell ref="AB277:AB279"/>
    <mergeCell ref="AC277:AC279"/>
    <mergeCell ref="AD277:AD279"/>
    <mergeCell ref="S277:S279"/>
    <mergeCell ref="T277:T279"/>
    <mergeCell ref="U277:U279"/>
    <mergeCell ref="V277:V279"/>
    <mergeCell ref="AW280:AW282"/>
    <mergeCell ref="H283:H285"/>
    <mergeCell ref="V283:V285"/>
    <mergeCell ref="W283:W285"/>
    <mergeCell ref="X283:X285"/>
    <mergeCell ref="Y283:Y285"/>
    <mergeCell ref="AM280:AM282"/>
    <mergeCell ref="AN280:AN282"/>
    <mergeCell ref="AO280:AO282"/>
    <mergeCell ref="AP280:AP282"/>
    <mergeCell ref="X280:X282"/>
    <mergeCell ref="Y280:Y282"/>
    <mergeCell ref="Z280:Z282"/>
    <mergeCell ref="AI280:AI282"/>
    <mergeCell ref="AA280:AA282"/>
    <mergeCell ref="AB280:AB282"/>
    <mergeCell ref="AC280:AC282"/>
    <mergeCell ref="AD280:AD282"/>
    <mergeCell ref="AE280:AE282"/>
    <mergeCell ref="AF280:AF282"/>
    <mergeCell ref="AM283:AM285"/>
    <mergeCell ref="AL283:AL285"/>
    <mergeCell ref="AL280:AL282"/>
    <mergeCell ref="AJ280:AJ282"/>
    <mergeCell ref="AI283:AI285"/>
    <mergeCell ref="AT283:AT285"/>
    <mergeCell ref="AU283:AU285"/>
    <mergeCell ref="AV283:AV285"/>
    <mergeCell ref="AW283:AW285"/>
    <mergeCell ref="AN283:AN285"/>
    <mergeCell ref="AO283:AO285"/>
    <mergeCell ref="AP283:AP285"/>
    <mergeCell ref="B283:B285"/>
    <mergeCell ref="AS280:AS282"/>
    <mergeCell ref="AT280:AT282"/>
    <mergeCell ref="AU280:AU282"/>
    <mergeCell ref="AV280:AV282"/>
    <mergeCell ref="AQ280:AQ282"/>
    <mergeCell ref="AR280:AR282"/>
    <mergeCell ref="AG280:AG282"/>
    <mergeCell ref="AH280:AH282"/>
    <mergeCell ref="F280:F282"/>
    <mergeCell ref="E280:E282"/>
    <mergeCell ref="D280:D282"/>
    <mergeCell ref="C280:C282"/>
    <mergeCell ref="B280:B282"/>
    <mergeCell ref="A280:A282"/>
    <mergeCell ref="G280:G282"/>
    <mergeCell ref="AR283:AR285"/>
    <mergeCell ref="AS283:AS285"/>
    <mergeCell ref="AF283:AF285"/>
    <mergeCell ref="AG283:AG285"/>
    <mergeCell ref="AH283:AH285"/>
    <mergeCell ref="AV286:AV288"/>
    <mergeCell ref="AW286:AW288"/>
    <mergeCell ref="AN286:AN288"/>
    <mergeCell ref="AO286:AO288"/>
    <mergeCell ref="AP286:AP288"/>
    <mergeCell ref="AQ286:AQ288"/>
    <mergeCell ref="U295:U297"/>
    <mergeCell ref="V295:V297"/>
    <mergeCell ref="W295:W297"/>
    <mergeCell ref="X295:X297"/>
    <mergeCell ref="AG286:AG288"/>
    <mergeCell ref="U286:U288"/>
    <mergeCell ref="V286:V288"/>
    <mergeCell ref="W286:W288"/>
    <mergeCell ref="X286:X288"/>
    <mergeCell ref="U289:U291"/>
    <mergeCell ref="AA286:AA288"/>
    <mergeCell ref="AB286:AB288"/>
    <mergeCell ref="AC286:AC288"/>
    <mergeCell ref="AD286:AD288"/>
    <mergeCell ref="AE286:AE288"/>
    <mergeCell ref="AF286:AF288"/>
    <mergeCell ref="Y286:Y288"/>
    <mergeCell ref="Z286:Z288"/>
    <mergeCell ref="AL292:AL294"/>
    <mergeCell ref="A289:A291"/>
    <mergeCell ref="Q289:Q291"/>
    <mergeCell ref="R289:R291"/>
    <mergeCell ref="S289:S291"/>
    <mergeCell ref="T289:T291"/>
    <mergeCell ref="H289:H291"/>
    <mergeCell ref="G289:G291"/>
    <mergeCell ref="F289:F291"/>
    <mergeCell ref="E289:E291"/>
    <mergeCell ref="D289:D291"/>
    <mergeCell ref="C289:C291"/>
    <mergeCell ref="AR286:AR288"/>
    <mergeCell ref="AS286:AS288"/>
    <mergeCell ref="AT286:AT288"/>
    <mergeCell ref="AQ283:AQ285"/>
    <mergeCell ref="Z283:Z285"/>
    <mergeCell ref="AA283:AA285"/>
    <mergeCell ref="AB283:AB285"/>
    <mergeCell ref="AC283:AC285"/>
    <mergeCell ref="AD283:AD285"/>
    <mergeCell ref="AE283:AE285"/>
    <mergeCell ref="A283:A285"/>
    <mergeCell ref="Q283:Q285"/>
    <mergeCell ref="R283:R285"/>
    <mergeCell ref="S283:S285"/>
    <mergeCell ref="T283:T285"/>
    <mergeCell ref="U283:U285"/>
    <mergeCell ref="G283:G285"/>
    <mergeCell ref="F283:F285"/>
    <mergeCell ref="E283:E285"/>
    <mergeCell ref="D283:D285"/>
    <mergeCell ref="C283:C285"/>
    <mergeCell ref="AU286:AU288"/>
    <mergeCell ref="AH286:AH288"/>
    <mergeCell ref="AI286:AI288"/>
    <mergeCell ref="AJ286:AJ288"/>
    <mergeCell ref="AK286:AK288"/>
    <mergeCell ref="B286:B288"/>
    <mergeCell ref="A286:A288"/>
    <mergeCell ref="Q286:Q288"/>
    <mergeCell ref="R286:R288"/>
    <mergeCell ref="S286:S288"/>
    <mergeCell ref="T286:T288"/>
    <mergeCell ref="H286:H288"/>
    <mergeCell ref="G286:G288"/>
    <mergeCell ref="F286:F288"/>
    <mergeCell ref="E286:E288"/>
    <mergeCell ref="D286:D288"/>
    <mergeCell ref="C286:C288"/>
    <mergeCell ref="AM286:AM288"/>
    <mergeCell ref="AL286:AL288"/>
    <mergeCell ref="AW289:AW291"/>
    <mergeCell ref="H292:H294"/>
    <mergeCell ref="V292:V294"/>
    <mergeCell ref="W292:W294"/>
    <mergeCell ref="X292:X294"/>
    <mergeCell ref="Y292:Y294"/>
    <mergeCell ref="AM289:AM291"/>
    <mergeCell ref="AN289:AN291"/>
    <mergeCell ref="V289:V291"/>
    <mergeCell ref="W289:W291"/>
    <mergeCell ref="X289:X291"/>
    <mergeCell ref="Y289:Y291"/>
    <mergeCell ref="Z289:Z291"/>
    <mergeCell ref="AI289:AI291"/>
    <mergeCell ref="AA289:AA291"/>
    <mergeCell ref="AB289:AB291"/>
    <mergeCell ref="AC289:AC291"/>
    <mergeCell ref="AD289:AD291"/>
    <mergeCell ref="AU289:AU291"/>
    <mergeCell ref="AV289:AV291"/>
    <mergeCell ref="AQ289:AQ291"/>
    <mergeCell ref="AR289:AR291"/>
    <mergeCell ref="AG289:AG291"/>
    <mergeCell ref="AH289:AH291"/>
    <mergeCell ref="AO289:AO291"/>
    <mergeCell ref="AP289:AP291"/>
    <mergeCell ref="AW292:AW294"/>
    <mergeCell ref="AL289:AL291"/>
    <mergeCell ref="AS289:AS291"/>
    <mergeCell ref="AT289:AT291"/>
    <mergeCell ref="AJ292:AJ294"/>
    <mergeCell ref="AK292:AK294"/>
    <mergeCell ref="Z292:Z294"/>
    <mergeCell ref="AA292:AA294"/>
    <mergeCell ref="AE289:AE291"/>
    <mergeCell ref="AF289:AF291"/>
    <mergeCell ref="B289:B291"/>
    <mergeCell ref="AS292:AS294"/>
    <mergeCell ref="AT292:AT294"/>
    <mergeCell ref="AU292:AU294"/>
    <mergeCell ref="AV292:AV294"/>
    <mergeCell ref="AF292:AF294"/>
    <mergeCell ref="AG292:AG294"/>
    <mergeCell ref="AH292:AH294"/>
    <mergeCell ref="AI292:AI294"/>
    <mergeCell ref="AB292:AB294"/>
    <mergeCell ref="AC292:AC294"/>
    <mergeCell ref="AD292:AD294"/>
    <mergeCell ref="AE292:AE294"/>
    <mergeCell ref="AN292:AN294"/>
    <mergeCell ref="AO292:AO294"/>
    <mergeCell ref="AP292:AP294"/>
    <mergeCell ref="AQ292:AQ294"/>
    <mergeCell ref="AM292:AM294"/>
    <mergeCell ref="Z295:Z297"/>
    <mergeCell ref="AA295:AA297"/>
    <mergeCell ref="AB295:AB297"/>
    <mergeCell ref="AC295:AC297"/>
    <mergeCell ref="AD295:AD297"/>
    <mergeCell ref="B295:B297"/>
    <mergeCell ref="A295:A297"/>
    <mergeCell ref="Q295:Q297"/>
    <mergeCell ref="R295:R297"/>
    <mergeCell ref="S295:S297"/>
    <mergeCell ref="T295:T297"/>
    <mergeCell ref="G295:G297"/>
    <mergeCell ref="F295:F297"/>
    <mergeCell ref="E295:E297"/>
    <mergeCell ref="D295:D297"/>
    <mergeCell ref="C295:C297"/>
    <mergeCell ref="AR292:AR294"/>
    <mergeCell ref="A292:A294"/>
    <mergeCell ref="Q292:Q294"/>
    <mergeCell ref="R292:R294"/>
    <mergeCell ref="S292:S294"/>
    <mergeCell ref="T292:T294"/>
    <mergeCell ref="U292:U294"/>
    <mergeCell ref="G292:G294"/>
    <mergeCell ref="F292:F294"/>
    <mergeCell ref="E292:E294"/>
    <mergeCell ref="D292:D294"/>
    <mergeCell ref="H295:H297"/>
    <mergeCell ref="C292:C294"/>
    <mergeCell ref="B292:B294"/>
    <mergeCell ref="G433:G435"/>
    <mergeCell ref="H433:H435"/>
    <mergeCell ref="I433:K435"/>
    <mergeCell ref="N433:P435"/>
    <mergeCell ref="Q433:Q435"/>
    <mergeCell ref="R433:R435"/>
    <mergeCell ref="A433:A435"/>
    <mergeCell ref="B433:B435"/>
    <mergeCell ref="C433:C435"/>
    <mergeCell ref="D433:D435"/>
    <mergeCell ref="E433:E435"/>
    <mergeCell ref="F433:F435"/>
    <mergeCell ref="AW295:AW297"/>
    <mergeCell ref="AQ295:AQ297"/>
    <mergeCell ref="AR295:AR297"/>
    <mergeCell ref="AS295:AS297"/>
    <mergeCell ref="AT295:AT297"/>
    <mergeCell ref="AU295:AU297"/>
    <mergeCell ref="AV295:AV297"/>
    <mergeCell ref="AL295:AL297"/>
    <mergeCell ref="AM295:AM297"/>
    <mergeCell ref="AN295:AN297"/>
    <mergeCell ref="AO295:AO297"/>
    <mergeCell ref="AP295:AP297"/>
    <mergeCell ref="AJ295:AJ297"/>
    <mergeCell ref="AE295:AE297"/>
    <mergeCell ref="AF295:AF297"/>
    <mergeCell ref="AG295:AG297"/>
    <mergeCell ref="AH295:AH297"/>
    <mergeCell ref="AI295:AI297"/>
    <mergeCell ref="AK295:AK297"/>
    <mergeCell ref="Y295:Y297"/>
    <mergeCell ref="AO433:AO435"/>
    <mergeCell ref="AP433:AP435"/>
    <mergeCell ref="AE433:AE435"/>
    <mergeCell ref="AF433:AF435"/>
    <mergeCell ref="AG433:AG435"/>
    <mergeCell ref="AH433:AH435"/>
    <mergeCell ref="AI433:AI435"/>
    <mergeCell ref="AJ433:AJ435"/>
    <mergeCell ref="Y433:Y435"/>
    <mergeCell ref="Z433:Z435"/>
    <mergeCell ref="AA433:AA435"/>
    <mergeCell ref="AB433:AB435"/>
    <mergeCell ref="AC433:AC435"/>
    <mergeCell ref="AD433:AD435"/>
    <mergeCell ref="S433:S435"/>
    <mergeCell ref="T433:T435"/>
    <mergeCell ref="U433:U435"/>
    <mergeCell ref="V433:V435"/>
    <mergeCell ref="W433:W435"/>
    <mergeCell ref="X433:X435"/>
    <mergeCell ref="V436:V438"/>
    <mergeCell ref="W436:W438"/>
    <mergeCell ref="X436:X438"/>
    <mergeCell ref="Y436:Y438"/>
    <mergeCell ref="Z436:Z438"/>
    <mergeCell ref="AA436:AA438"/>
    <mergeCell ref="N436:P438"/>
    <mergeCell ref="Q436:Q438"/>
    <mergeCell ref="R436:R438"/>
    <mergeCell ref="S436:S438"/>
    <mergeCell ref="T436:T438"/>
    <mergeCell ref="U436:U438"/>
    <mergeCell ref="AW433:AW435"/>
    <mergeCell ref="A436:A438"/>
    <mergeCell ref="B436:B438"/>
    <mergeCell ref="C436:C438"/>
    <mergeCell ref="D436:D438"/>
    <mergeCell ref="E436:E438"/>
    <mergeCell ref="F436:F438"/>
    <mergeCell ref="G436:G438"/>
    <mergeCell ref="H436:H438"/>
    <mergeCell ref="I436:K438"/>
    <mergeCell ref="AQ433:AQ435"/>
    <mergeCell ref="AR433:AR435"/>
    <mergeCell ref="AS433:AS435"/>
    <mergeCell ref="AT433:AT435"/>
    <mergeCell ref="AU433:AU435"/>
    <mergeCell ref="AV433:AV435"/>
    <mergeCell ref="AK433:AK435"/>
    <mergeCell ref="AL433:AL435"/>
    <mergeCell ref="AM433:AM435"/>
    <mergeCell ref="AN433:AN435"/>
    <mergeCell ref="AT436:AT438"/>
    <mergeCell ref="AB436:AB438"/>
    <mergeCell ref="AC436:AC438"/>
    <mergeCell ref="AD436:AD438"/>
    <mergeCell ref="AE436:AE438"/>
    <mergeCell ref="AH436:AH438"/>
    <mergeCell ref="AI436:AI438"/>
    <mergeCell ref="AJ436:AJ438"/>
    <mergeCell ref="AK436:AK438"/>
    <mergeCell ref="AV436:AV438"/>
    <mergeCell ref="AL436:AL438"/>
    <mergeCell ref="AM436:AM438"/>
    <mergeCell ref="AW436:AW438"/>
    <mergeCell ref="AN436:AN438"/>
    <mergeCell ref="AO436:AO438"/>
    <mergeCell ref="AP436:AP438"/>
    <mergeCell ref="AQ436:AQ438"/>
    <mergeCell ref="AR436:AR438"/>
    <mergeCell ref="AS436:AS438"/>
    <mergeCell ref="AU436:AU438"/>
    <mergeCell ref="AF436:AF438"/>
    <mergeCell ref="AG436:AG438"/>
    <mergeCell ref="AO440:AO442"/>
    <mergeCell ref="AP440:AP442"/>
    <mergeCell ref="AQ440:AQ442"/>
    <mergeCell ref="AR440:AR442"/>
    <mergeCell ref="AM440:AM442"/>
    <mergeCell ref="AN440:AN442"/>
    <mergeCell ref="AC440:AC442"/>
    <mergeCell ref="AD440:AD442"/>
    <mergeCell ref="AE440:AE442"/>
    <mergeCell ref="Q440:Q442"/>
    <mergeCell ref="R440:R442"/>
    <mergeCell ref="S440:S442"/>
    <mergeCell ref="T440:T442"/>
    <mergeCell ref="U440:U442"/>
    <mergeCell ref="V440:V442"/>
    <mergeCell ref="W440:W442"/>
    <mergeCell ref="H440:H442"/>
    <mergeCell ref="N440:N442"/>
    <mergeCell ref="O440:O442"/>
    <mergeCell ref="P440:P442"/>
    <mergeCell ref="AV440:AV442"/>
    <mergeCell ref="AW440:AW442"/>
    <mergeCell ref="A443:A445"/>
    <mergeCell ref="B443:B445"/>
    <mergeCell ref="C443:C445"/>
    <mergeCell ref="D443:D445"/>
    <mergeCell ref="E443:E445"/>
    <mergeCell ref="F443:F445"/>
    <mergeCell ref="G443:G445"/>
    <mergeCell ref="H443:H445"/>
    <mergeCell ref="AJ440:AJ442"/>
    <mergeCell ref="AK440:AK442"/>
    <mergeCell ref="AL440:AL442"/>
    <mergeCell ref="AS440:AS442"/>
    <mergeCell ref="AT440:AT442"/>
    <mergeCell ref="AU440:AU442"/>
    <mergeCell ref="X440:X442"/>
    <mergeCell ref="Y440:Y442"/>
    <mergeCell ref="Z440:Z442"/>
    <mergeCell ref="AG440:AG442"/>
    <mergeCell ref="AH440:AH442"/>
    <mergeCell ref="AI440:AI442"/>
    <mergeCell ref="AF440:AF442"/>
    <mergeCell ref="AA440:AA442"/>
    <mergeCell ref="AB440:AB442"/>
    <mergeCell ref="A440:A442"/>
    <mergeCell ref="B440:B442"/>
    <mergeCell ref="C440:C442"/>
    <mergeCell ref="D440:D442"/>
    <mergeCell ref="E440:E442"/>
    <mergeCell ref="F440:F442"/>
    <mergeCell ref="G440:G442"/>
    <mergeCell ref="AW443:AW445"/>
    <mergeCell ref="AL443:AL445"/>
    <mergeCell ref="AM443:AM445"/>
    <mergeCell ref="AN443:AN445"/>
    <mergeCell ref="AO443:AO445"/>
    <mergeCell ref="AP443:AP445"/>
    <mergeCell ref="AQ443:AQ445"/>
    <mergeCell ref="AF443:AF445"/>
    <mergeCell ref="AG443:AG445"/>
    <mergeCell ref="AH443:AH445"/>
    <mergeCell ref="AI443:AI445"/>
    <mergeCell ref="AJ443:AJ445"/>
    <mergeCell ref="AK443:AK445"/>
    <mergeCell ref="Z443:Z445"/>
    <mergeCell ref="AA443:AA445"/>
    <mergeCell ref="AB443:AB445"/>
    <mergeCell ref="AC443:AC445"/>
    <mergeCell ref="AD443:AD445"/>
    <mergeCell ref="AE443:AE445"/>
    <mergeCell ref="A446:A448"/>
    <mergeCell ref="B446:B448"/>
    <mergeCell ref="C446:C448"/>
    <mergeCell ref="D446:D448"/>
    <mergeCell ref="E446:E448"/>
    <mergeCell ref="F446:F448"/>
    <mergeCell ref="AR443:AR445"/>
    <mergeCell ref="AS443:AS445"/>
    <mergeCell ref="AT443:AT445"/>
    <mergeCell ref="AU443:AU445"/>
    <mergeCell ref="AV443:AV445"/>
    <mergeCell ref="T443:T445"/>
    <mergeCell ref="U443:U445"/>
    <mergeCell ref="V443:V445"/>
    <mergeCell ref="W443:W445"/>
    <mergeCell ref="X443:X445"/>
    <mergeCell ref="Y443:Y445"/>
    <mergeCell ref="N443:N445"/>
    <mergeCell ref="O443:O445"/>
    <mergeCell ref="P443:P445"/>
    <mergeCell ref="Q443:Q445"/>
    <mergeCell ref="R443:R445"/>
    <mergeCell ref="S443:S445"/>
    <mergeCell ref="AD446:AD448"/>
    <mergeCell ref="AE446:AE448"/>
    <mergeCell ref="AF446:AF448"/>
    <mergeCell ref="Y446:Y448"/>
    <mergeCell ref="Z446:Z448"/>
    <mergeCell ref="AA446:AA448"/>
    <mergeCell ref="AB446:AB448"/>
    <mergeCell ref="AC446:AC448"/>
    <mergeCell ref="R446:R448"/>
    <mergeCell ref="S446:S448"/>
    <mergeCell ref="T446:T448"/>
    <mergeCell ref="U446:U448"/>
    <mergeCell ref="V446:V448"/>
    <mergeCell ref="W446:W448"/>
    <mergeCell ref="V449:V451"/>
    <mergeCell ref="W449:W451"/>
    <mergeCell ref="X449:X451"/>
    <mergeCell ref="Y449:Y451"/>
    <mergeCell ref="G446:G448"/>
    <mergeCell ref="H446:H448"/>
    <mergeCell ref="N446:N448"/>
    <mergeCell ref="O446:O448"/>
    <mergeCell ref="P446:P448"/>
    <mergeCell ref="Q446:Q448"/>
    <mergeCell ref="N449:N451"/>
    <mergeCell ref="O449:O451"/>
    <mergeCell ref="P449:P451"/>
    <mergeCell ref="Q449:Q451"/>
    <mergeCell ref="R449:R451"/>
    <mergeCell ref="S449:S451"/>
    <mergeCell ref="AV446:AV448"/>
    <mergeCell ref="AW446:AW448"/>
    <mergeCell ref="A449:A451"/>
    <mergeCell ref="B449:B451"/>
    <mergeCell ref="C449:C451"/>
    <mergeCell ref="D449:D451"/>
    <mergeCell ref="E449:E451"/>
    <mergeCell ref="F449:F451"/>
    <mergeCell ref="G449:G451"/>
    <mergeCell ref="H449:H451"/>
    <mergeCell ref="AP446:AP448"/>
    <mergeCell ref="AQ446:AQ448"/>
    <mergeCell ref="AR446:AR448"/>
    <mergeCell ref="AS446:AS448"/>
    <mergeCell ref="AT446:AT448"/>
    <mergeCell ref="AU446:AU448"/>
    <mergeCell ref="AJ446:AJ448"/>
    <mergeCell ref="AK446:AK448"/>
    <mergeCell ref="AL446:AL448"/>
    <mergeCell ref="AM446:AM448"/>
    <mergeCell ref="AN446:AN448"/>
    <mergeCell ref="AO446:AO448"/>
    <mergeCell ref="AG446:AG448"/>
    <mergeCell ref="AH446:AH448"/>
    <mergeCell ref="AI446:AI448"/>
    <mergeCell ref="X446:X448"/>
    <mergeCell ref="A452:A454"/>
    <mergeCell ref="B452:B454"/>
    <mergeCell ref="C452:C454"/>
    <mergeCell ref="D452:D454"/>
    <mergeCell ref="E452:E454"/>
    <mergeCell ref="F452:F454"/>
    <mergeCell ref="AR449:AR451"/>
    <mergeCell ref="AS449:AS451"/>
    <mergeCell ref="AT449:AT451"/>
    <mergeCell ref="AU449:AU451"/>
    <mergeCell ref="AV449:AV451"/>
    <mergeCell ref="AW449:AW451"/>
    <mergeCell ref="AL449:AL451"/>
    <mergeCell ref="AM449:AM451"/>
    <mergeCell ref="AN449:AN451"/>
    <mergeCell ref="AO449:AO451"/>
    <mergeCell ref="AP449:AP451"/>
    <mergeCell ref="AQ449:AQ451"/>
    <mergeCell ref="AF449:AF451"/>
    <mergeCell ref="AG449:AG451"/>
    <mergeCell ref="AH449:AH451"/>
    <mergeCell ref="AI449:AI451"/>
    <mergeCell ref="AJ449:AJ451"/>
    <mergeCell ref="AK449:AK451"/>
    <mergeCell ref="Z449:Z451"/>
    <mergeCell ref="AA449:AA451"/>
    <mergeCell ref="AB449:AB451"/>
    <mergeCell ref="AC449:AC451"/>
    <mergeCell ref="AD449:AD451"/>
    <mergeCell ref="AE449:AE451"/>
    <mergeCell ref="T449:T451"/>
    <mergeCell ref="U449:U451"/>
    <mergeCell ref="AH452:AH454"/>
    <mergeCell ref="AI452:AI454"/>
    <mergeCell ref="X452:X454"/>
    <mergeCell ref="Y452:Y454"/>
    <mergeCell ref="Z452:Z454"/>
    <mergeCell ref="AA452:AA454"/>
    <mergeCell ref="AB452:AB454"/>
    <mergeCell ref="AC452:AC454"/>
    <mergeCell ref="R452:R454"/>
    <mergeCell ref="S452:S454"/>
    <mergeCell ref="T452:T454"/>
    <mergeCell ref="U452:U454"/>
    <mergeCell ref="V452:V454"/>
    <mergeCell ref="W452:W454"/>
    <mergeCell ref="G452:G454"/>
    <mergeCell ref="H452:H454"/>
    <mergeCell ref="N452:N454"/>
    <mergeCell ref="O452:O454"/>
    <mergeCell ref="P452:P454"/>
    <mergeCell ref="Q452:Q454"/>
    <mergeCell ref="N455:N457"/>
    <mergeCell ref="O455:O457"/>
    <mergeCell ref="P455:P457"/>
    <mergeCell ref="Q455:Q457"/>
    <mergeCell ref="R455:R457"/>
    <mergeCell ref="S455:S457"/>
    <mergeCell ref="AV452:AV454"/>
    <mergeCell ref="AW452:AW454"/>
    <mergeCell ref="A455:A457"/>
    <mergeCell ref="B455:B457"/>
    <mergeCell ref="C455:C457"/>
    <mergeCell ref="D455:D457"/>
    <mergeCell ref="E455:E457"/>
    <mergeCell ref="F455:F457"/>
    <mergeCell ref="G455:G457"/>
    <mergeCell ref="H455:H457"/>
    <mergeCell ref="AP452:AP454"/>
    <mergeCell ref="AQ452:AQ454"/>
    <mergeCell ref="AR452:AR454"/>
    <mergeCell ref="AS452:AS454"/>
    <mergeCell ref="AT452:AT454"/>
    <mergeCell ref="AU452:AU454"/>
    <mergeCell ref="AJ452:AJ454"/>
    <mergeCell ref="AK452:AK454"/>
    <mergeCell ref="AL452:AL454"/>
    <mergeCell ref="AM452:AM454"/>
    <mergeCell ref="AN452:AN454"/>
    <mergeCell ref="AO452:AO454"/>
    <mergeCell ref="AD452:AD454"/>
    <mergeCell ref="AE452:AE454"/>
    <mergeCell ref="AF452:AF454"/>
    <mergeCell ref="AG452:AG454"/>
    <mergeCell ref="AP455:AP457"/>
    <mergeCell ref="AQ455:AQ457"/>
    <mergeCell ref="AF455:AF457"/>
    <mergeCell ref="AG455:AG457"/>
    <mergeCell ref="AH455:AH457"/>
    <mergeCell ref="AI455:AI457"/>
    <mergeCell ref="AJ455:AJ457"/>
    <mergeCell ref="AK455:AK457"/>
    <mergeCell ref="Z455:Z457"/>
    <mergeCell ref="AA455:AA457"/>
    <mergeCell ref="AB455:AB457"/>
    <mergeCell ref="AC455:AC457"/>
    <mergeCell ref="AD455:AD457"/>
    <mergeCell ref="AE455:AE457"/>
    <mergeCell ref="T455:T457"/>
    <mergeCell ref="U455:U457"/>
    <mergeCell ref="V455:V457"/>
    <mergeCell ref="W455:W457"/>
    <mergeCell ref="X455:X457"/>
    <mergeCell ref="Y455:Y457"/>
    <mergeCell ref="R458:R460"/>
    <mergeCell ref="S458:S460"/>
    <mergeCell ref="T458:T460"/>
    <mergeCell ref="U458:U460"/>
    <mergeCell ref="V458:V460"/>
    <mergeCell ref="W458:W460"/>
    <mergeCell ref="G458:G460"/>
    <mergeCell ref="H458:H460"/>
    <mergeCell ref="N458:N460"/>
    <mergeCell ref="O458:O460"/>
    <mergeCell ref="P458:P460"/>
    <mergeCell ref="Q458:Q460"/>
    <mergeCell ref="A458:A460"/>
    <mergeCell ref="B458:B460"/>
    <mergeCell ref="C458:C460"/>
    <mergeCell ref="D458:D460"/>
    <mergeCell ref="E458:E460"/>
    <mergeCell ref="F458:F460"/>
    <mergeCell ref="A461:A463"/>
    <mergeCell ref="B461:B463"/>
    <mergeCell ref="C461:C463"/>
    <mergeCell ref="D461:D463"/>
    <mergeCell ref="E461:E463"/>
    <mergeCell ref="F461:F463"/>
    <mergeCell ref="G461:G463"/>
    <mergeCell ref="H461:H463"/>
    <mergeCell ref="AP458:AP460"/>
    <mergeCell ref="AQ458:AQ460"/>
    <mergeCell ref="AR458:AR460"/>
    <mergeCell ref="AS458:AS460"/>
    <mergeCell ref="AT458:AT460"/>
    <mergeCell ref="AU458:AU460"/>
    <mergeCell ref="AJ458:AJ460"/>
    <mergeCell ref="AK458:AK460"/>
    <mergeCell ref="AL458:AL460"/>
    <mergeCell ref="AM458:AM460"/>
    <mergeCell ref="AN458:AN460"/>
    <mergeCell ref="AO458:AO460"/>
    <mergeCell ref="AD458:AD460"/>
    <mergeCell ref="AE458:AE460"/>
    <mergeCell ref="AF458:AF460"/>
    <mergeCell ref="AG458:AG460"/>
    <mergeCell ref="AH458:AH460"/>
    <mergeCell ref="AI458:AI460"/>
    <mergeCell ref="X458:X460"/>
    <mergeCell ref="Y458:Y460"/>
    <mergeCell ref="Z458:Z460"/>
    <mergeCell ref="AA458:AA460"/>
    <mergeCell ref="AB458:AB460"/>
    <mergeCell ref="AC458:AC460"/>
    <mergeCell ref="Z461:Z463"/>
    <mergeCell ref="AA461:AA463"/>
    <mergeCell ref="AB461:AB463"/>
    <mergeCell ref="AC461:AC463"/>
    <mergeCell ref="AD461:AD463"/>
    <mergeCell ref="AE461:AE463"/>
    <mergeCell ref="T461:T463"/>
    <mergeCell ref="U461:U463"/>
    <mergeCell ref="V461:V463"/>
    <mergeCell ref="W461:W463"/>
    <mergeCell ref="X461:X463"/>
    <mergeCell ref="Y461:Y463"/>
    <mergeCell ref="N461:N463"/>
    <mergeCell ref="O461:O463"/>
    <mergeCell ref="P461:P463"/>
    <mergeCell ref="Q461:Q463"/>
    <mergeCell ref="R461:R463"/>
    <mergeCell ref="S461:S463"/>
    <mergeCell ref="AV198:AV200"/>
    <mergeCell ref="AW198:AW200"/>
    <mergeCell ref="AL461:AL463"/>
    <mergeCell ref="AM461:AM463"/>
    <mergeCell ref="AN461:AN463"/>
    <mergeCell ref="AU461:AU463"/>
    <mergeCell ref="AO461:AO463"/>
    <mergeCell ref="AP461:AP463"/>
    <mergeCell ref="AQ461:AQ463"/>
    <mergeCell ref="AR461:AR463"/>
    <mergeCell ref="AV461:AV463"/>
    <mergeCell ref="AW461:AW463"/>
    <mergeCell ref="AS461:AS463"/>
    <mergeCell ref="AT461:AT463"/>
    <mergeCell ref="AF461:AF463"/>
    <mergeCell ref="AG461:AG463"/>
    <mergeCell ref="AH461:AH463"/>
    <mergeCell ref="AI461:AI463"/>
    <mergeCell ref="AJ461:AJ463"/>
    <mergeCell ref="AK461:AK463"/>
    <mergeCell ref="AV458:AV460"/>
    <mergeCell ref="AW458:AW460"/>
    <mergeCell ref="AR455:AR457"/>
    <mergeCell ref="AS455:AS457"/>
    <mergeCell ref="AT455:AT457"/>
    <mergeCell ref="AU455:AU457"/>
    <mergeCell ref="AV455:AV457"/>
    <mergeCell ref="AW455:AW457"/>
    <mergeCell ref="AL455:AL457"/>
    <mergeCell ref="AM455:AM457"/>
    <mergeCell ref="AN455:AN457"/>
    <mergeCell ref="AO455:AO457"/>
    <mergeCell ref="A464:A466"/>
    <mergeCell ref="B464:B466"/>
    <mergeCell ref="C464:C466"/>
    <mergeCell ref="D464:D466"/>
    <mergeCell ref="E464:E466"/>
    <mergeCell ref="F464:F466"/>
    <mergeCell ref="G464:G466"/>
    <mergeCell ref="H464:H466"/>
    <mergeCell ref="N464:N466"/>
    <mergeCell ref="O464:O466"/>
    <mergeCell ref="P464:P466"/>
    <mergeCell ref="Q464:Q466"/>
    <mergeCell ref="R464:R466"/>
    <mergeCell ref="S464:S466"/>
    <mergeCell ref="T464:T466"/>
    <mergeCell ref="U464:U466"/>
    <mergeCell ref="V464:V466"/>
    <mergeCell ref="W464:W466"/>
    <mergeCell ref="X464:X466"/>
    <mergeCell ref="Y464:Y466"/>
    <mergeCell ref="Z464:Z466"/>
    <mergeCell ref="AA464:AA466"/>
    <mergeCell ref="AB464:AB466"/>
    <mergeCell ref="AC464:AC466"/>
    <mergeCell ref="AD464:AD466"/>
    <mergeCell ref="AE464:AE466"/>
    <mergeCell ref="AF464:AF466"/>
    <mergeCell ref="AG464:AG466"/>
    <mergeCell ref="AH464:AH466"/>
    <mergeCell ref="AI464:AI466"/>
    <mergeCell ref="AJ464:AJ466"/>
    <mergeCell ref="AK464:AK466"/>
    <mergeCell ref="AL464:AL466"/>
    <mergeCell ref="AM464:AM466"/>
    <mergeCell ref="AN464:AN466"/>
    <mergeCell ref="AO464:AO466"/>
    <mergeCell ref="AP464:AP466"/>
    <mergeCell ref="AQ464:AQ466"/>
    <mergeCell ref="AR464:AR466"/>
    <mergeCell ref="AS464:AS466"/>
    <mergeCell ref="AT464:AT466"/>
    <mergeCell ref="AU464:AU466"/>
    <mergeCell ref="AV464:AV466"/>
    <mergeCell ref="AW464:AW466"/>
    <mergeCell ref="A467:A469"/>
    <mergeCell ref="B467:B469"/>
    <mergeCell ref="C467:C469"/>
    <mergeCell ref="D467:D469"/>
    <mergeCell ref="E467:E469"/>
    <mergeCell ref="F467:F469"/>
    <mergeCell ref="G467:G469"/>
    <mergeCell ref="H467:H469"/>
    <mergeCell ref="N467:N469"/>
    <mergeCell ref="O467:O469"/>
    <mergeCell ref="P467:P469"/>
    <mergeCell ref="Q467:Q469"/>
    <mergeCell ref="R467:R469"/>
    <mergeCell ref="S467:S469"/>
    <mergeCell ref="T467:T469"/>
    <mergeCell ref="U467:U469"/>
    <mergeCell ref="V467:V469"/>
    <mergeCell ref="W467:W469"/>
    <mergeCell ref="X467:X469"/>
    <mergeCell ref="Y467:Y469"/>
    <mergeCell ref="Z467:Z469"/>
    <mergeCell ref="AA467:AA469"/>
    <mergeCell ref="AB467:AB469"/>
    <mergeCell ref="AC467:AC469"/>
    <mergeCell ref="AD467:AD469"/>
    <mergeCell ref="AE467:AE469"/>
    <mergeCell ref="AF467:AF469"/>
    <mergeCell ref="AG467:AG469"/>
    <mergeCell ref="AH467:AH469"/>
    <mergeCell ref="AI467:AI469"/>
    <mergeCell ref="AJ467:AJ469"/>
    <mergeCell ref="AK467:AK469"/>
    <mergeCell ref="AL467:AL469"/>
    <mergeCell ref="AM467:AM469"/>
    <mergeCell ref="AN467:AN469"/>
    <mergeCell ref="AO467:AO469"/>
    <mergeCell ref="AP467:AP469"/>
    <mergeCell ref="AQ467:AQ469"/>
    <mergeCell ref="AR467:AR469"/>
    <mergeCell ref="AS467:AS469"/>
    <mergeCell ref="AT467:AT469"/>
    <mergeCell ref="AU467:AU469"/>
    <mergeCell ref="AV467:AV469"/>
    <mergeCell ref="AW467:AW469"/>
    <mergeCell ref="A470:A472"/>
    <mergeCell ref="B470:B472"/>
    <mergeCell ref="C470:C472"/>
    <mergeCell ref="D470:D472"/>
    <mergeCell ref="E470:E472"/>
    <mergeCell ref="F470:F472"/>
    <mergeCell ref="G470:G472"/>
    <mergeCell ref="H470:H472"/>
    <mergeCell ref="N470:N472"/>
    <mergeCell ref="O470:O472"/>
    <mergeCell ref="P470:P472"/>
    <mergeCell ref="Q470:Q472"/>
    <mergeCell ref="R470:R472"/>
    <mergeCell ref="S470:S472"/>
    <mergeCell ref="T470:T472"/>
    <mergeCell ref="U470:U472"/>
    <mergeCell ref="V470:V472"/>
    <mergeCell ref="W470:W472"/>
    <mergeCell ref="X470:X472"/>
    <mergeCell ref="Y470:Y472"/>
    <mergeCell ref="Z470:Z472"/>
    <mergeCell ref="AA470:AA472"/>
    <mergeCell ref="AB470:AB472"/>
    <mergeCell ref="AC470:AC472"/>
    <mergeCell ref="AD470:AD472"/>
    <mergeCell ref="AE470:AE472"/>
    <mergeCell ref="AF470:AF472"/>
    <mergeCell ref="AG470:AG472"/>
    <mergeCell ref="AH470:AH472"/>
    <mergeCell ref="AI470:AI472"/>
    <mergeCell ref="AJ470:AJ472"/>
    <mergeCell ref="AK470:AK472"/>
    <mergeCell ref="AL470:AL472"/>
    <mergeCell ref="AM470:AM472"/>
    <mergeCell ref="AN470:AN472"/>
    <mergeCell ref="AO470:AO472"/>
    <mergeCell ref="AP470:AP472"/>
    <mergeCell ref="AQ470:AQ472"/>
    <mergeCell ref="AR470:AR472"/>
    <mergeCell ref="AS470:AS472"/>
    <mergeCell ref="AT470:AT472"/>
    <mergeCell ref="AU470:AU472"/>
    <mergeCell ref="AV470:AV472"/>
    <mergeCell ref="AW470:AW472"/>
    <mergeCell ref="A473:A475"/>
    <mergeCell ref="B473:B475"/>
    <mergeCell ref="C473:C475"/>
    <mergeCell ref="D473:D475"/>
    <mergeCell ref="E473:E475"/>
    <mergeCell ref="F473:F475"/>
    <mergeCell ref="G473:G475"/>
    <mergeCell ref="H473:H475"/>
    <mergeCell ref="N473:N475"/>
    <mergeCell ref="O473:O475"/>
    <mergeCell ref="P473:P475"/>
    <mergeCell ref="Q473:Q475"/>
    <mergeCell ref="R473:R475"/>
    <mergeCell ref="S473:S475"/>
    <mergeCell ref="T473:T475"/>
    <mergeCell ref="U473:U475"/>
    <mergeCell ref="V473:V475"/>
    <mergeCell ref="AN473:AN475"/>
    <mergeCell ref="AO473:AO475"/>
    <mergeCell ref="AP473:AP475"/>
    <mergeCell ref="AQ473:AQ475"/>
    <mergeCell ref="AR473:AR475"/>
    <mergeCell ref="AS473:AS475"/>
    <mergeCell ref="AT473:AT475"/>
    <mergeCell ref="AU473:AU475"/>
    <mergeCell ref="AV473:AV475"/>
    <mergeCell ref="AW473:AW475"/>
    <mergeCell ref="W473:W475"/>
    <mergeCell ref="X473:X475"/>
    <mergeCell ref="Y473:Y475"/>
    <mergeCell ref="Z473:Z475"/>
    <mergeCell ref="AA473:AA475"/>
    <mergeCell ref="AB473:AB475"/>
    <mergeCell ref="AC473:AC475"/>
    <mergeCell ref="AD473:AD475"/>
    <mergeCell ref="AE473:AE475"/>
    <mergeCell ref="AF473:AF475"/>
    <mergeCell ref="AG473:AG475"/>
    <mergeCell ref="AH473:AH475"/>
    <mergeCell ref="AI473:AI475"/>
    <mergeCell ref="AJ473:AJ475"/>
    <mergeCell ref="AK473:AK475"/>
    <mergeCell ref="AL473:AL475"/>
    <mergeCell ref="AM473:AM475"/>
  </mergeCells>
  <hyperlinks>
    <hyperlink ref="G348:G350" r:id="rId1" display="http://www.aldf.gob.mx/archivo-4aab328ab6a2094e23dcb7d7c25e1d66.pdf"/>
    <hyperlink ref="G351:G353" r:id="rId2" display="http://www.aldf.gob.mx/archivo-61b860a2770c43c60501e3904c040d66.pdf"/>
    <hyperlink ref="G354:G356" r:id="rId3" display="http://www.aldf.gob.mx/archivo-c0de6f27ffe9e26d3365077b69718bf5.pdf"/>
    <hyperlink ref="G357:G359" r:id="rId4" display="http://www.aldf.gob.mx/archivo-b3335af10945464f2608c516716f9f7a.pdf"/>
    <hyperlink ref="G360:G362" r:id="rId5" display="http://www.aldf.gob.mx/archivo-1100ac0ea24f79052875c0f54edd751e.pdf"/>
    <hyperlink ref="G363:G365" r:id="rId6" display="http://www.aldf.gob.mx/archivo-60106f043f5f7fa15194c99244284bdc.pdf"/>
    <hyperlink ref="G366:G368" r:id="rId7" display="http://www.aldf.gob.mx/archivo-66f4b15966bdd4311125039aae7bdbc2.pdf"/>
    <hyperlink ref="G369:G371" r:id="rId8" display="http://www.aldf.gob.mx/archivo-43d8b4605ab7edc413aa236b7c143148.pdf"/>
    <hyperlink ref="G372:G374" r:id="rId9" display="http://www.aldf.gob.mx/archivo-73fc9181dbdff382ee67e899e57f833d.pdf"/>
    <hyperlink ref="G375:G377" r:id="rId10" display="http://www.aldf.gob.mx/archivo-549127f80367abb080359d3c13f5c98f.pdf"/>
    <hyperlink ref="G378:G380" r:id="rId11" display="http://www.aldf.gob.mx/archivo-fd673cfd11b80ad6688dc1a599c35bfd.pdf"/>
    <hyperlink ref="G381:G383" r:id="rId12" display="http://www.aldf.gob.mx/archivo-4e9bf29866f34eaaeb1d6f82045a58b5.pdf"/>
    <hyperlink ref="G384:G386" r:id="rId13" display="http://www.aldf.gob.mx/archivo-ec57dc34f6ef0e865bab16da56f5bebd.pdf"/>
    <hyperlink ref="G387:G389" r:id="rId14" display="http://www.aldf.gob.mx/archivo-7ee3550ad5cef4d26980c265db89fb70.pdf"/>
    <hyperlink ref="G390:G392" r:id="rId15" display="http://www.aldf.gob.mx/archivo-df4d19a60e96b21eddc7f598cae54ff4.pdf"/>
    <hyperlink ref="G393:G395" r:id="rId16" display="http://www.aldf.gob.mx/archivo-d6cdc773a78fcbbfb90f195b3db2712c.pdf"/>
    <hyperlink ref="G396:G398" r:id="rId17" display="http://www.aldf.gob.mx/archivo-9f9f0d5078511e570c3b28b56cfd84da.pdf"/>
    <hyperlink ref="G399:G401" r:id="rId18" display="http://www.aldf.gob.mx/archivo-8498502f122e68f67b7bd34e9e0f011e.pdf"/>
    <hyperlink ref="G402:G404" r:id="rId19" display="http://www.aldf.gob.mx/archivo-3bdbfe1d151a92b9a09756e8c844a58e.pdf"/>
    <hyperlink ref="G405:G407" r:id="rId20" display="http://www.aldf.gob.mx/archivo-d32664aba41261b3508746afac4029d8.pdf"/>
    <hyperlink ref="G408:G410" r:id="rId21" display="http://www.aldf.gob.mx/archivo-df267caa49ec1382b2aa5deedfaad412.pdf"/>
    <hyperlink ref="G411:G413" r:id="rId22" display="http://www.aldf.gob.mx/archivo-eafec7127a4f42ba8bef7ac20b5cec85.pdf"/>
    <hyperlink ref="G414:G416" r:id="rId23" display="http://www.aldf.gob.mx/archivo-6606c233fd2efc69265e9c0ec199a1cb.pdf"/>
    <hyperlink ref="AF346:AF347" r:id="rId24" display="http://www.aldf.gob.mx/archivo-8a4639deaa0981ae02d50afa3c0fa7bc.pdf"/>
    <hyperlink ref="AF348:AF350" r:id="rId25" display="http://www.aldf.gob.mx/archivo-43e5cca0cb32e88b990c324934118bda.pdf"/>
    <hyperlink ref="AF351:AF353" r:id="rId26" display="http://www.aldf.gob.mx/archivo-fabcd4255c8e7a269aa9c5573d5c903f.pdf"/>
    <hyperlink ref="AF354:AF356" r:id="rId27" display="http://www.aldf.gob.mx/archivo-0d39508aba6a760fbc7a52a4ec99c9fe.pdf"/>
    <hyperlink ref="AF357:AF359" r:id="rId28" display="http://www.aldf.gob.mx/archivo-bfd9d656651e8a4c8d8deded6268dfc9.pdf"/>
    <hyperlink ref="AF360:AF362" r:id="rId29" display="http://www.aldf.gob.mx/archivo-734d818813983fe0d8548118a5b4e484.pdf"/>
    <hyperlink ref="AF363:AF365" r:id="rId30" display="http://www.aldf.gob.mx/archivo-ef7e8d4145ef42c7854b0456419bfa77.pdf"/>
    <hyperlink ref="AF366:AF368" r:id="rId31" display="http://www.aldf.gob.mx/archivo-116faf8ca3e14b9ca2798259e135e0d6.pdf"/>
    <hyperlink ref="AF369:AF371" r:id="rId32" display="http://www.aldf.gob.mx/archivo-dd1f313ca5dbade818a9819783bece5a.pdf"/>
    <hyperlink ref="AF372:AF374" r:id="rId33" display="http://www.aldf.gob.mx/archivo-63206f62491775106b35927a22aea5de.pdf"/>
    <hyperlink ref="AF375:AF377" r:id="rId34" display="http://www.aldf.gob.mx/archivo-2addd2a98e94aee865e725e9084a5962.pdf"/>
    <hyperlink ref="AF378:AF380" r:id="rId35" display="http://www.aldf.gob.mx/archivo-bbb1985beefe357c7020f856d6dadbe4.pdf"/>
    <hyperlink ref="AF381:AF383" r:id="rId36" display="http://www.aldf.gob.mx/archivo-19ee24a43d9f5e879b2bb7b60034384e.pdf"/>
    <hyperlink ref="AF384:AF386" r:id="rId37" display="http://www.aldf.gob.mx/archivo-38ebe536e37f66f4c3cd2127f9c46df6.pdf"/>
    <hyperlink ref="AF387:AF389" r:id="rId38" display="http://www.aldf.gob.mx/archivo-b1724eac6922d425fca08613c6f05a8b.pdf"/>
    <hyperlink ref="AF390:AF392" r:id="rId39" display="http://www.aldf.gob.mx/archivo-9f0a1d2a2f0dd0a8594e88f986b0ff75.pdf"/>
    <hyperlink ref="AF393:AF395" r:id="rId40" display="http://www.aldf.gob.mx/archivo-304105d1c6949558a861cc46b84fe8a7.pdf"/>
    <hyperlink ref="AF396:AF398" r:id="rId41" display="http://www.aldf.gob.mx/archivo-5c9e999a32df8de281f07e99ac475d5b.pdf"/>
    <hyperlink ref="AF399:AF401" r:id="rId42" display="http://www.aldf.gob.mx/archivo-1f04e4d7e9be6c12b00766a5f44fbd5f.pdf"/>
    <hyperlink ref="AF402:AF404" r:id="rId43" display="http://www.aldf.gob.mx/archivo-d13eaa7e1894a375c8e934a72a1aec27.pdf"/>
    <hyperlink ref="AF405:AF407" r:id="rId44" display="http://www.aldf.gob.mx/archivo-8084cf695c1c888a0ab0f11ed18c4c2b.pdf"/>
    <hyperlink ref="AF408:AF410" r:id="rId45" display="http://www.aldf.gob.mx/archivo-837d074821f0513699490ca81afc76c3.pdf"/>
    <hyperlink ref="AF411:AF413" r:id="rId46" display="http://www.aldf.gob.mx/archivo-7ad70772590c2f34787be134a5a5b2d0.pdf"/>
    <hyperlink ref="AF414:AF416" r:id="rId47" display="http://www.aldf.gob.mx/archivo-e1ad12a79382a39a5012c418459950f2.pdf"/>
    <hyperlink ref="AV346:AV347" r:id="rId48" display="http://www.aldf.gob.mx/archivo-ca3da4d26b727a31b985166a4354744c.pdf"/>
    <hyperlink ref="AV348:AV350" r:id="rId49" display="http://www.aldf.gob.mx/archivo-7d9a9c732cedea2ec9478f41766b1218.pdf"/>
    <hyperlink ref="AV351:AV353" r:id="rId50" display="http://www.aldf.gob.mx/archivo-d6e97cc67d0453b8bea432cc7377743f.pdf"/>
    <hyperlink ref="AV354:AV356" r:id="rId51" display="http://www.aldf.gob.mx/archivo-908ca2da35696e2144dc9f11bb806299.pdf"/>
    <hyperlink ref="AV357:AV359" r:id="rId52" display="http://www.aldf.gob.mx/archivo-a518984a31e46e453c913588ebe1ff33.pdf"/>
    <hyperlink ref="AV360:AV362" r:id="rId53" display="http://www.aldf.gob.mx/archivo-2329668ec115493093b7c004ee2e11f8.pdf"/>
    <hyperlink ref="AV363:AV365" r:id="rId54" display="http://www.aldf.gob.mx/archivo-01d962da25b1b8cb1f541a1e102fed8a.pdf"/>
    <hyperlink ref="AV366:AV368" r:id="rId55" display="http://www.aldf.gob.mx/archivo-01d962da25b1b8cb1f541a1e102fed8a.pdf"/>
    <hyperlink ref="AV369:AV371" r:id="rId56" display="http://www.aldf.gob.mx/archivo-80ab5e0ff1a23e81507fd402ac780d9a.pdf"/>
    <hyperlink ref="AV372:AV374" r:id="rId57" display="http://www.aldf.gob.mx/archivo-012a4974916696319e8a6745ed94ab02.pdf"/>
    <hyperlink ref="AV375:AV377" r:id="rId58" display="http://www.aldf.gob.mx/archivo-e1cd2d12f52e2e73a59ba295b89d18f7.pdf"/>
    <hyperlink ref="AV378:AV380" r:id="rId59" display="http://www.aldf.gob.mx/archivo-00ea388e3a75e540a4cfd902db564b65.pdf"/>
    <hyperlink ref="AV381:AV383" r:id="rId60" display="http://www.aldf.gob.mx/archivo-c0ac7981207e6a1afda739bae1464f30.pdf"/>
    <hyperlink ref="AV384:AV386" r:id="rId61" display="http://www.aldf.gob.mx/archivo-356b39e44b3043c62d6dba65283bd52d.pdf"/>
    <hyperlink ref="AV387:AV389" r:id="rId62" display="http://www.aldf.gob.mx/archivo-1bb987035d8a0d63ff92515aba6eb63e.pdf"/>
    <hyperlink ref="AV390:AV392" r:id="rId63" display="http://www.aldf.gob.mx/archivo-a52a67d47213bc64c3950240daf92e1c.pdf"/>
    <hyperlink ref="AV393:AV395" r:id="rId64" display="http://www.aldf.gob.mx/archivo-73ff80e0914fb6a5005caef857fd3a6a.pdf"/>
    <hyperlink ref="AV396:AV398" r:id="rId65" display="http://www.aldf.gob.mx/archivo-45eb3eab11ca250694dd49345304ac36.pdf"/>
    <hyperlink ref="AV399:AV401" r:id="rId66" display="http://www.aldf.gob.mx/archivo-d9c961786293f86bf3a59e9f17f04d4a.pdf"/>
    <hyperlink ref="AV402:AV404" r:id="rId67" display="http://www.aldf.gob.mx/archivo-95946e59311c09a59d86094226d51004.pdf"/>
    <hyperlink ref="AV405:AV407" r:id="rId68" display="http://www.aldf.gob.mx/archivo-95946e59311c09a59d86094226d51004.pdf"/>
    <hyperlink ref="AV408:AV410" r:id="rId69" display="http://www.aldf.gob.mx/archivo-1061acfe09a471056c52c139255397eb.pdf"/>
    <hyperlink ref="AV411:AV413" r:id="rId70" display="http://www.aldf.gob.mx/archivo-8d151800e848c4b666e68501fd1643d7.pdf"/>
    <hyperlink ref="AV414:AV416" r:id="rId71" display="http://www.aldf.gob.mx/archivo-988f594a829e9172787545d1559f5726.pdf"/>
    <hyperlink ref="AW346:AW347" r:id="rId72" display="http://www.aldf.gob.mx/archivo-abad8c3d6b73a8685f72591108234e99.pdf"/>
    <hyperlink ref="AW348:AW350" r:id="rId73" display="http://www.aldf.gob.mx/archivo-b3615567f5d1018ddd5ef8dd336fe68a.pdf"/>
    <hyperlink ref="AW351:AW353" r:id="rId74" display="http://www.aldf.gob.mx/archivo-3101324a15f828e02922a8daf0a3dc5a.pdf"/>
    <hyperlink ref="AW354:AW356" r:id="rId75" display="http://www.aldf.gob.mx/archivo-6048e997e3e8c6a88acb38a9cc860730.pdf"/>
    <hyperlink ref="AW357:AW359" r:id="rId76" display="http://www.aldf.gob.mx/archivo-62066c512bd814be627a3c26aeb97f37.pdf"/>
    <hyperlink ref="AW360:AW362" r:id="rId77" display="http://www.aldf.gob.mx/archivo-23dde742ec64149d497991a88a65d3e9.pdf"/>
    <hyperlink ref="AW363:AW365" r:id="rId78" display="http://www.aldf.gob.mx/archivo-52c144a90be507314fd856a3141cbd89.pdf"/>
    <hyperlink ref="AW366:AW368" r:id="rId79" display="http://www.aldf.gob.mx/archivo-1604030b41d8a2d0445c2c4389b20ad0.pdf"/>
    <hyperlink ref="AW369:AW371" r:id="rId80" display="http://www.aldf.gob.mx/archivo-20cf2fc0f0b8d0032058d8aac9d251f1.pdf"/>
    <hyperlink ref="AW372:AW374" r:id="rId81" display="http://www.aldf.gob.mx/archivo-4ca22e0879cb5b600183bb35e5772dff.pdf"/>
    <hyperlink ref="AW375:AW377" r:id="rId82" display="http://www.aldf.gob.mx/archivo-6b85c908b3b74b2c7042477e79bba06b.pdf"/>
    <hyperlink ref="AW378:AW380" r:id="rId83" display="http://www.aldf.gob.mx/archivo-6b85c908b3b74b2c7042477e79bba06b.pdf"/>
    <hyperlink ref="AW381:AW383" r:id="rId84" display="http://www.aldf.gob.mx/archivo-204140dc53630df6248b56258ae3b4e1.pdf"/>
    <hyperlink ref="AW384:AW386" r:id="rId85" display="http://www.aldf.gob.mx/archivo-2d414cab0b20fd1d5bce2110e754ccd9.pdf"/>
    <hyperlink ref="AW387:AW389" r:id="rId86" display="http://www.aldf.gob.mx/archivo-13a856fa8e3fdb6d97a79174d46ec518.pdf"/>
    <hyperlink ref="AW390:AW392" r:id="rId87" display="http://www.aldf.gob.mx/archivo-fc75b71efd951f50876022472e815d45.pdf"/>
    <hyperlink ref="AW393:AW395" r:id="rId88" display="http://www.aldf.gob.mx/archivo-fad535ba1eb31c91e4522bd3ff6b55e6.pdf"/>
    <hyperlink ref="AW396:AW398" r:id="rId89" display="http://www.aldf.gob.mx/archivo-de652a288b224d8b8566f58b05d77692.pdf"/>
    <hyperlink ref="AW399:AW401" r:id="rId90" display="http://www.aldf.gob.mx/archivo-1669d770817e7d5c93cb18a38e59c4b6.pdf"/>
    <hyperlink ref="AW402:AW404" r:id="rId91" display="http://www.aldf.gob.mx/archivo-5ffab9bfa14072b1fe3cd6a840ab87c4.pdf"/>
    <hyperlink ref="AW405:AW407" r:id="rId92" display="http://www.aldf.gob.mx/archivo-92f606a65ce300b50f0018846b53f789.pdf"/>
    <hyperlink ref="AW408:AW410" r:id="rId93" display="http://www.aldf.gob.mx/archivo-46873604d4f5d064d7e855fa588bae7d.pdf"/>
    <hyperlink ref="AW411:AW413" r:id="rId94" display="http://www.aldf.gob.mx/archivo-72a149099d87fe013d111d64068e7fed.pdf"/>
    <hyperlink ref="AW414:AW416" r:id="rId95" display="http://www.aldf.gob.mx/archivo-20a53ad325410b7b1f496e65b0f15510.pdf"/>
    <hyperlink ref="AV417" r:id="rId96"/>
    <hyperlink ref="AW417" r:id="rId97"/>
    <hyperlink ref="AW418" r:id="rId98"/>
    <hyperlink ref="AW419" r:id="rId99"/>
    <hyperlink ref="AV420" r:id="rId100"/>
    <hyperlink ref="AW420" r:id="rId101"/>
    <hyperlink ref="AV421" r:id="rId102"/>
    <hyperlink ref="AW421" r:id="rId103"/>
    <hyperlink ref="AV422" r:id="rId104"/>
    <hyperlink ref="AW422" r:id="rId105"/>
    <hyperlink ref="AV423" r:id="rId106"/>
    <hyperlink ref="AW423" r:id="rId107"/>
    <hyperlink ref="AV424" r:id="rId108"/>
    <hyperlink ref="AW424" r:id="rId109"/>
    <hyperlink ref="AV425" r:id="rId110"/>
    <hyperlink ref="AW425" r:id="rId111"/>
    <hyperlink ref="AV426" r:id="rId112"/>
    <hyperlink ref="AW426" r:id="rId113"/>
    <hyperlink ref="AV427" r:id="rId114"/>
    <hyperlink ref="AW427" r:id="rId115"/>
    <hyperlink ref="AV428" r:id="rId116"/>
    <hyperlink ref="AW428" r:id="rId117"/>
    <hyperlink ref="AV429" r:id="rId118"/>
    <hyperlink ref="AW429" r:id="rId119"/>
    <hyperlink ref="AV430" r:id="rId120"/>
    <hyperlink ref="AV431" r:id="rId121"/>
    <hyperlink ref="AW430" r:id="rId122"/>
    <hyperlink ref="AW431" r:id="rId123"/>
    <hyperlink ref="AW432" r:id="rId124"/>
    <hyperlink ref="AV432" r:id="rId125"/>
    <hyperlink ref="AF4" r:id="rId126"/>
    <hyperlink ref="AF20" r:id="rId127"/>
    <hyperlink ref="AF24" r:id="rId128"/>
    <hyperlink ref="AF25" r:id="rId129"/>
    <hyperlink ref="AF26" r:id="rId130"/>
    <hyperlink ref="AF27" r:id="rId131"/>
    <hyperlink ref="AF28" r:id="rId132"/>
    <hyperlink ref="AF29" r:id="rId133"/>
    <hyperlink ref="AF36" r:id="rId134"/>
    <hyperlink ref="AF43" r:id="rId135"/>
    <hyperlink ref="AF44" r:id="rId136"/>
    <hyperlink ref="AF51" r:id="rId137"/>
    <hyperlink ref="AF64" r:id="rId138"/>
    <hyperlink ref="AF68" r:id="rId139"/>
    <hyperlink ref="AF72" r:id="rId140"/>
    <hyperlink ref="AF73" r:id="rId141"/>
    <hyperlink ref="AF92" r:id="rId142"/>
    <hyperlink ref="AF93" r:id="rId143"/>
    <hyperlink ref="AF97" r:id="rId144"/>
    <hyperlink ref="AF107" r:id="rId145"/>
    <hyperlink ref="AF117" r:id="rId146"/>
    <hyperlink ref="AF118" r:id="rId147"/>
    <hyperlink ref="AF119" r:id="rId148"/>
    <hyperlink ref="AF120" r:id="rId149"/>
    <hyperlink ref="AF121" r:id="rId150"/>
    <hyperlink ref="AF122" r:id="rId151"/>
    <hyperlink ref="AF123" r:id="rId152"/>
    <hyperlink ref="AF124" r:id="rId153"/>
    <hyperlink ref="AF125" r:id="rId154"/>
    <hyperlink ref="AF126" r:id="rId155"/>
    <hyperlink ref="AF127" r:id="rId156"/>
    <hyperlink ref="AF128" r:id="rId157"/>
    <hyperlink ref="AF129" r:id="rId158"/>
    <hyperlink ref="AF130" r:id="rId159"/>
    <hyperlink ref="AF131" r:id="rId160"/>
    <hyperlink ref="AF132" r:id="rId161"/>
    <hyperlink ref="AF133" r:id="rId162"/>
    <hyperlink ref="AF134" r:id="rId163"/>
    <hyperlink ref="AF135" r:id="rId164"/>
    <hyperlink ref="AF157" r:id="rId165"/>
    <hyperlink ref="AF158" r:id="rId166"/>
    <hyperlink ref="AF159" r:id="rId167"/>
    <hyperlink ref="AF160" r:id="rId168"/>
    <hyperlink ref="AF164" r:id="rId169"/>
    <hyperlink ref="AF177" r:id="rId170"/>
    <hyperlink ref="AF178" r:id="rId171"/>
    <hyperlink ref="AF182" r:id="rId172"/>
    <hyperlink ref="AF192" r:id="rId173"/>
    <hyperlink ref="AF207" r:id="rId174"/>
    <hyperlink ref="AF220" r:id="rId175"/>
    <hyperlink ref="AF221" r:id="rId176"/>
    <hyperlink ref="AF222" r:id="rId177"/>
    <hyperlink ref="AF223" r:id="rId178"/>
    <hyperlink ref="AF227" r:id="rId179"/>
    <hyperlink ref="AF228" r:id="rId180"/>
    <hyperlink ref="AF238" r:id="rId181"/>
    <hyperlink ref="AF239" r:id="rId182"/>
    <hyperlink ref="AF240" r:id="rId183"/>
    <hyperlink ref="G310" r:id="rId184"/>
    <hyperlink ref="G314:G316" r:id="rId185" display="Autorización-268"/>
    <hyperlink ref="G315:G316" r:id="rId186" display="Autorización-269"/>
    <hyperlink ref="G316" r:id="rId187"/>
    <hyperlink ref="AF313:AF315" r:id="rId188" display="Pedido-212"/>
    <hyperlink ref="AF314:AF316" r:id="rId189" display="Pedido-212"/>
    <hyperlink ref="AF315:AF316" r:id="rId190" display="Pedido-269"/>
    <hyperlink ref="AF316" r:id="rId191"/>
    <hyperlink ref="AF315" r:id="rId192"/>
    <hyperlink ref="G345" r:id="rId193"/>
    <hyperlink ref="AV316" r:id="rId194" display="Recepción-268"/>
    <hyperlink ref="AW316" r:id="rId195" display="Finiquito-268"/>
    <hyperlink ref="AW315" r:id="rId196" display="Finiquito-267"/>
    <hyperlink ref="AV315" r:id="rId197" display="Recepción-267"/>
    <hyperlink ref="AV314" r:id="rId198" display="Recepción-212"/>
    <hyperlink ref="AW314" r:id="rId199" display="Finiquito-212"/>
    <hyperlink ref="AW313" r:id="rId200" display="Finiquito-212"/>
    <hyperlink ref="AV313" r:id="rId201" display="Recepción-212"/>
    <hyperlink ref="G346:G347" r:id="rId202" display="http://www.aldf.gob.mx/archivo-f97ff65878b43594e2d96d9b2e4b77b9.pdf"/>
    <hyperlink ref="G343" r:id="rId203"/>
    <hyperlink ref="G343:G344" r:id="rId204" display="Autorización-344"/>
    <hyperlink ref="G344" r:id="rId205"/>
    <hyperlink ref="AF343:AF344" r:id="rId206" display="Contrato-344"/>
    <hyperlink ref="AF344" r:id="rId207"/>
    <hyperlink ref="G417" r:id="rId208"/>
    <hyperlink ref="G418" r:id="rId209"/>
    <hyperlink ref="G419" r:id="rId210"/>
    <hyperlink ref="G420" r:id="rId211"/>
    <hyperlink ref="G421" r:id="rId212"/>
    <hyperlink ref="G422" r:id="rId213"/>
    <hyperlink ref="G423" r:id="rId214"/>
    <hyperlink ref="G424" r:id="rId215"/>
    <hyperlink ref="G425" r:id="rId216"/>
    <hyperlink ref="G426" r:id="rId217"/>
    <hyperlink ref="G427" r:id="rId218"/>
    <hyperlink ref="G428" r:id="rId219"/>
    <hyperlink ref="G429" r:id="rId220"/>
    <hyperlink ref="G430" r:id="rId221"/>
    <hyperlink ref="G431" r:id="rId222"/>
    <hyperlink ref="G432" r:id="rId223"/>
    <hyperlink ref="AF417" r:id="rId224"/>
    <hyperlink ref="AF418" r:id="rId225"/>
    <hyperlink ref="AF419" r:id="rId226"/>
    <hyperlink ref="AF420" r:id="rId227"/>
    <hyperlink ref="AF421" r:id="rId228"/>
    <hyperlink ref="AF422" r:id="rId229"/>
    <hyperlink ref="AF423" r:id="rId230"/>
    <hyperlink ref="AF424" r:id="rId231"/>
    <hyperlink ref="AF425" r:id="rId232"/>
    <hyperlink ref="AF426" r:id="rId233"/>
    <hyperlink ref="AF427" r:id="rId234"/>
    <hyperlink ref="AF428" r:id="rId235"/>
    <hyperlink ref="AF429" r:id="rId236"/>
    <hyperlink ref="AF430" r:id="rId237"/>
    <hyperlink ref="AF431" r:id="rId238"/>
    <hyperlink ref="AF432" r:id="rId239"/>
    <hyperlink ref="G317" r:id="rId240"/>
    <hyperlink ref="AF343" r:id="rId241" display="Autorización-344"/>
    <hyperlink ref="AF317" r:id="rId242"/>
    <hyperlink ref="AF310" r:id="rId243"/>
    <hyperlink ref="AF313:AF314" r:id="rId244" display="Autorización-267"/>
    <hyperlink ref="AF314" r:id="rId245"/>
    <hyperlink ref="AF313" r:id="rId246"/>
    <hyperlink ref="G440:G442" r:id="rId247" display="http://www.aldf.gob.mx/archivo-Req170-2017.pdf"/>
    <hyperlink ref="G443:G445" r:id="rId248" display="http://www.aldf.gob.mx/archivo-Req179-2017.pdf"/>
    <hyperlink ref="G446:G448" r:id="rId249" display="http://www.aldf.gob.mx/archivo-Req172-2017.pdf"/>
    <hyperlink ref="G449:G451" r:id="rId250" display="http://www.aldf.gob.mx/archivo-Req172-2017.pdf"/>
    <hyperlink ref="G452:G454" r:id="rId251" display="http://www.aldf.gob.mx/archivo-Req160-2017.pdf"/>
    <hyperlink ref="G455:G457" r:id="rId252" display="http://www.aldf.gob.mx/archivo-Req190-2017.pdf"/>
    <hyperlink ref="G458:G460" r:id="rId253" display="http://www.aldf.gob.mx/archivo-Req219-2017.pdf"/>
    <hyperlink ref="G321" r:id="rId254"/>
    <hyperlink ref="AF37" r:id="rId255"/>
    <hyperlink ref="AK4" r:id="rId256"/>
    <hyperlink ref="AK20" r:id="rId257"/>
    <hyperlink ref="AK24" r:id="rId258"/>
    <hyperlink ref="AK25" r:id="rId259"/>
    <hyperlink ref="AK26" r:id="rId260"/>
    <hyperlink ref="AK27" r:id="rId261"/>
    <hyperlink ref="AK28" r:id="rId262"/>
    <hyperlink ref="AK29" r:id="rId263"/>
    <hyperlink ref="AK36" r:id="rId264"/>
    <hyperlink ref="AK43" r:id="rId265"/>
    <hyperlink ref="AK44" r:id="rId266"/>
    <hyperlink ref="AK51" r:id="rId267"/>
    <hyperlink ref="AK64" r:id="rId268"/>
    <hyperlink ref="AK68" r:id="rId269"/>
    <hyperlink ref="AK72" r:id="rId270"/>
    <hyperlink ref="AK73" r:id="rId271"/>
    <hyperlink ref="AK92" r:id="rId272"/>
    <hyperlink ref="AK93" r:id="rId273"/>
    <hyperlink ref="AK97" r:id="rId274"/>
    <hyperlink ref="AK107" r:id="rId275"/>
    <hyperlink ref="AK117" r:id="rId276"/>
    <hyperlink ref="AK118" r:id="rId277"/>
    <hyperlink ref="AK119" r:id="rId278"/>
    <hyperlink ref="AK120" r:id="rId279"/>
    <hyperlink ref="AK121" r:id="rId280"/>
    <hyperlink ref="AK122" r:id="rId281"/>
    <hyperlink ref="AK123" r:id="rId282"/>
    <hyperlink ref="AK124" r:id="rId283"/>
    <hyperlink ref="AK125" r:id="rId284"/>
    <hyperlink ref="AK126" r:id="rId285"/>
    <hyperlink ref="AK127" r:id="rId286"/>
    <hyperlink ref="AK128" r:id="rId287"/>
    <hyperlink ref="AK129" r:id="rId288"/>
    <hyperlink ref="AK130" r:id="rId289"/>
    <hyperlink ref="AK131" r:id="rId290"/>
    <hyperlink ref="AK132" r:id="rId291"/>
    <hyperlink ref="AK133" r:id="rId292"/>
    <hyperlink ref="AK134" r:id="rId293"/>
    <hyperlink ref="AK135" r:id="rId294"/>
    <hyperlink ref="AK157" r:id="rId295"/>
    <hyperlink ref="AK158" r:id="rId296"/>
    <hyperlink ref="AK159" r:id="rId297"/>
    <hyperlink ref="AK160" r:id="rId298"/>
    <hyperlink ref="AK164" r:id="rId299"/>
    <hyperlink ref="AK177" r:id="rId300"/>
    <hyperlink ref="AK178" r:id="rId301"/>
    <hyperlink ref="AK182" r:id="rId302"/>
    <hyperlink ref="AK192" r:id="rId303"/>
    <hyperlink ref="AK207" r:id="rId304"/>
    <hyperlink ref="AK220" r:id="rId305"/>
    <hyperlink ref="AK221" r:id="rId306"/>
    <hyperlink ref="AK222" r:id="rId307"/>
    <hyperlink ref="AK223" r:id="rId308"/>
    <hyperlink ref="AK227" r:id="rId309"/>
    <hyperlink ref="AK228" r:id="rId310"/>
    <hyperlink ref="AK238" r:id="rId311"/>
    <hyperlink ref="AK239" r:id="rId312"/>
    <hyperlink ref="AK240" r:id="rId313"/>
    <hyperlink ref="AK313" r:id="rId314"/>
    <hyperlink ref="AK314" r:id="rId315"/>
    <hyperlink ref="AK315" r:id="rId316"/>
    <hyperlink ref="AK316" r:id="rId317"/>
    <hyperlink ref="AK343" r:id="rId318"/>
    <hyperlink ref="AK344" r:id="rId319"/>
    <hyperlink ref="AK417" r:id="rId320"/>
    <hyperlink ref="AK418" r:id="rId321"/>
    <hyperlink ref="AK419" r:id="rId322"/>
    <hyperlink ref="AK420" r:id="rId323"/>
    <hyperlink ref="AK421" r:id="rId324"/>
    <hyperlink ref="AK422" r:id="rId325"/>
    <hyperlink ref="AK423" r:id="rId326"/>
    <hyperlink ref="AK424" r:id="rId327"/>
    <hyperlink ref="AK425" r:id="rId328"/>
    <hyperlink ref="AK426" r:id="rId329"/>
    <hyperlink ref="AK427" r:id="rId330"/>
    <hyperlink ref="AK428" r:id="rId331"/>
    <hyperlink ref="AK429" r:id="rId332"/>
    <hyperlink ref="AK430" r:id="rId333"/>
    <hyperlink ref="AK431" r:id="rId334"/>
    <hyperlink ref="AK432" r:id="rId335"/>
    <hyperlink ref="AK439" r:id="rId336"/>
    <hyperlink ref="AK461:AK463" r:id="rId337" display="http://www.aldf.gob.mx/archivo-NOSEREQUIEREDEESTUDIOSDEIMPACTO.pdf"/>
    <hyperlink ref="AK458:AK460" r:id="rId338" display="http://www.aldf.gob.mx/archivo-NOSEREQUIEREDEESTUDIOSDEIMPACTO.pdf"/>
    <hyperlink ref="AK455:AK457" r:id="rId339" display="http://www.aldf.gob.mx/archivo-NOSEREQUIEREDEESTUDIOSDEIMPACTO.pdf"/>
    <hyperlink ref="AK452:AK454" r:id="rId340" display="http://www.aldf.gob.mx/archivo-NOSEREQUIEREDEESTUDIOSDEIMPACTO.pdf"/>
    <hyperlink ref="AK449:AK451" r:id="rId341" display="http://www.aldf.gob.mx/archivo-NOSEREQUIEREDEESTUDIOSDEIMPACTO.pdf"/>
    <hyperlink ref="AK446:AK448" r:id="rId342" display="http://www.aldf.gob.mx/archivo-NOSEREQUIEREDEESTUDIOSDEIMPACTO.pdf"/>
    <hyperlink ref="AK443:AK445" r:id="rId343" display="http://www.aldf.gob.mx/archivo-NOSEREQUIEREDEESTUDIOSDEIMPACTO.pdf"/>
    <hyperlink ref="AK440:AK442" r:id="rId344" display="http://www.aldf.gob.mx/archivo-NOSEREQUIEREDEESTUDIOSDEIMPACTO.pdf"/>
    <hyperlink ref="AK436:AK438" r:id="rId345" display="http://www.aldf.gob.mx/archivo-NOSEREQUIEREDEESTUDIOSDEIMPACTO.pdf"/>
    <hyperlink ref="AK433:AK435" r:id="rId346" display="http://www.aldf.gob.mx/archivo-NOSEREQUIEREDEESTUDIOSDEIMPACTO.pdf"/>
    <hyperlink ref="AK414:AK416" r:id="rId347" display="http://www.aldf.gob.mx/archivo-NOSEREQUIEREDEESTUDIOSDEIMPACTO.pdf"/>
    <hyperlink ref="AK411:AK413" r:id="rId348" display="http://www.aldf.gob.mx/archivo-NOSEREQUIEREDEESTUDIOSDEIMPACTO.pdf"/>
    <hyperlink ref="AK408:AK410" r:id="rId349" display="http://www.aldf.gob.mx/archivo-NOSEREQUIEREDEESTUDIOSDEIMPACTO.pdf"/>
    <hyperlink ref="AK405:AK407" r:id="rId350" display="http://www.aldf.gob.mx/archivo-NOSEREQUIEREDEESTUDIOSDEIMPACTO.pdf"/>
    <hyperlink ref="AK402:AK404" r:id="rId351" display="http://www.aldf.gob.mx/archivo-NOSEREQUIEREDEESTUDIOSDEIMPACTO.pdf"/>
    <hyperlink ref="AK399:AK401" r:id="rId352" display="http://www.aldf.gob.mx/archivo-NOSEREQUIEREDEESTUDIOSDEIMPACTO.pdf"/>
    <hyperlink ref="AK396:AK398" r:id="rId353" display="http://www.aldf.gob.mx/archivo-NOSEREQUIEREDEESTUDIOSDEIMPACTO.pdf"/>
    <hyperlink ref="AK393:AK395" r:id="rId354" display="http://www.aldf.gob.mx/archivo-NOSEREQUIEREDEESTUDIOSDEIMPACTO.pdf"/>
    <hyperlink ref="AK390:AK392" r:id="rId355" display="http://www.aldf.gob.mx/archivo-NOSEREQUIEREDEESTUDIOSDEIMPACTO.pdf"/>
    <hyperlink ref="AK387:AK389" r:id="rId356" display="http://www.aldf.gob.mx/archivo-NOSEREQUIEREDEESTUDIOSDEIMPACTO.pdf"/>
    <hyperlink ref="AK384:AK386" r:id="rId357" display="http://www.aldf.gob.mx/archivo-NOSEREQUIEREDEESTUDIOSDEIMPACTO.pdf"/>
    <hyperlink ref="AK381:AK383" r:id="rId358" display="http://www.aldf.gob.mx/archivo-NOSEREQUIEREDEESTUDIOSDEIMPACTO.pdf"/>
    <hyperlink ref="AK378:AK380" r:id="rId359" display="http://www.aldf.gob.mx/archivo-NOSEREQUIEREDEESTUDIOSDEIMPACTO.pdf"/>
    <hyperlink ref="AK375:AK377" r:id="rId360" display="http://www.aldf.gob.mx/archivo-NOSEREQUIEREDEESTUDIOSDEIMPACTO.pdf"/>
    <hyperlink ref="AK372:AK374" r:id="rId361" display="http://www.aldf.gob.mx/archivo-NOSEREQUIEREDEESTUDIOSDEIMPACTO.pdf"/>
    <hyperlink ref="AK369:AK371" r:id="rId362" display="http://www.aldf.gob.mx/archivo-NOSEREQUIEREDEESTUDIOSDEIMPACTO.pdf"/>
    <hyperlink ref="AK366:AK368" r:id="rId363" display="http://www.aldf.gob.mx/archivo-NOSEREQUIEREDEESTUDIOSDEIMPACTO.pdf"/>
    <hyperlink ref="AK363:AK365" r:id="rId364" display="http://www.aldf.gob.mx/archivo-NOSEREQUIEREDEESTUDIOSDEIMPACTO.pdf"/>
    <hyperlink ref="AK360:AK362" r:id="rId365" display="http://www.aldf.gob.mx/archivo-NOSEREQUIEREDEESTUDIOSDEIMPACTO.pdf"/>
    <hyperlink ref="AK357:AK359" r:id="rId366" display="http://www.aldf.gob.mx/archivo-NOSEREQUIEREDEESTUDIOSDEIMPACTO.pdf"/>
    <hyperlink ref="AK354:AK356" r:id="rId367" display="http://www.aldf.gob.mx/archivo-NOSEREQUIEREDEESTUDIOSDEIMPACTO.pdf"/>
    <hyperlink ref="AK351:AK353" r:id="rId368" display="http://www.aldf.gob.mx/archivo-NOSEREQUIEREDEESTUDIOSDEIMPACTO.pdf"/>
    <hyperlink ref="AK348:AK350" r:id="rId369" display="http://www.aldf.gob.mx/archivo-NOSEREQUIEREDEESTUDIOSDEIMPACTO.pdf"/>
    <hyperlink ref="AK345:AK347" r:id="rId370" display="http://www.aldf.gob.mx/archivo-NOSEREQUIEREDEESTUDIOSDEIMPACTO.pdf"/>
    <hyperlink ref="AK340:AK342" r:id="rId371" display="http://www.aldf.gob.mx/archivo-NOSEREQUIEREDEESTUDIOSDEIMPACTO.pdf"/>
    <hyperlink ref="AK337:AK339" r:id="rId372" display="http://www.aldf.gob.mx/archivo-NOSEREQUIEREDEESTUDIOSDEIMPACTO.pdf"/>
    <hyperlink ref="AK334:AK336" r:id="rId373" display="http://www.aldf.gob.mx/archivo-NOSEREQUIEREDEESTUDIOSDEIMPACTO.pdf"/>
    <hyperlink ref="AK331:AK333" r:id="rId374" display="http://www.aldf.gob.mx/archivo-NOSEREQUIEREDEESTUDIOSDEIMPACTO.pdf"/>
    <hyperlink ref="AK328:AK330" r:id="rId375" display="http://www.aldf.gob.mx/archivo-NOSEREQUIEREDEESTUDIOSDEIMPACTO.pdf"/>
    <hyperlink ref="AK325:AK327" r:id="rId376" display="http://www.aldf.gob.mx/archivo-NOSEREQUIEREDEESTUDIOSDEIMPACTO.pdf"/>
    <hyperlink ref="AK310:AK312" r:id="rId377" display="http://www.aldf.gob.mx/archivo-NOSEREQUIEREDEESTUDIOSDEIMPACTO.pdf"/>
    <hyperlink ref="AK307:AK309" r:id="rId378" display="http://www.aldf.gob.mx/archivo-NOSEREQUIEREDEESTUDIOSDEIMPACTO.pdf"/>
    <hyperlink ref="AK304:AK306" r:id="rId379" display="http://www.aldf.gob.mx/archivo-NOSEREQUIEREDEESTUDIOSDEIMPACTO.pdf"/>
    <hyperlink ref="AK301:AK303" r:id="rId380" display="http://www.aldf.gob.mx/archivo-NOSEREQUIEREDEESTUDIOSDEIMPACTO.pdf"/>
    <hyperlink ref="AK298:AK300" r:id="rId381" display="http://www.aldf.gob.mx/archivo-NOSEREQUIEREDEESTUDIOSDEIMPACTO.pdf"/>
    <hyperlink ref="AK295:AK297" r:id="rId382" display="http://www.aldf.gob.mx/archivo-NOSEREQUIEREDEESTUDIOSDEIMPACTO.pdf"/>
    <hyperlink ref="AK292:AK294" r:id="rId383" display="http://www.aldf.gob.mx/archivo-NOSEREQUIEREDEESTUDIOSDEIMPACTO.pdf"/>
    <hyperlink ref="AK289:AK291" r:id="rId384" display="http://www.aldf.gob.mx/archivo-NOSEREQUIEREDEESTUDIOSDEIMPACTO.pdf"/>
    <hyperlink ref="AK286:AK288" r:id="rId385" display="http://www.aldf.gob.mx/archivo-NOSEREQUIEREDEESTUDIOSDEIMPACTO.pdf"/>
    <hyperlink ref="AK283:AK285" r:id="rId386" display="http://www.aldf.gob.mx/archivo-NOSEREQUIEREDEESTUDIOSDEIMPACTO.pdf"/>
    <hyperlink ref="AK280:AK282" r:id="rId387" display="http://www.aldf.gob.mx/archivo-NOSEREQUIEREDEESTUDIOSDEIMPACTO.pdf"/>
    <hyperlink ref="AK277:AK279" r:id="rId388" display="http://www.aldf.gob.mx/archivo-NOSEREQUIEREDEESTUDIOSDEIMPACTO.pdf"/>
    <hyperlink ref="AK274:AK276" r:id="rId389" display="http://www.aldf.gob.mx/archivo-NOSEREQUIEREDEESTUDIOSDEIMPACTO.pdf"/>
    <hyperlink ref="AK271:AK273" r:id="rId390" display="http://www.aldf.gob.mx/archivo-NOSEREQUIEREDEESTUDIOSDEIMPACTO.pdf"/>
    <hyperlink ref="AK268:AK270" r:id="rId391" display="http://www.aldf.gob.mx/archivo-NOSEREQUIEREDEESTUDIOSDEIMPACTO.pdf"/>
    <hyperlink ref="AK265:AK267" r:id="rId392" display="http://www.aldf.gob.mx/archivo-NOSEREQUIEREDEESTUDIOSDEIMPACTO.pdf"/>
    <hyperlink ref="AK262:AK264" r:id="rId393" display="http://www.aldf.gob.mx/archivo-NOSEREQUIEREDEESTUDIOSDEIMPACTO.pdf"/>
    <hyperlink ref="AK259:AK261" r:id="rId394" display="http://www.aldf.gob.mx/archivo-NOSEREQUIEREDEESTUDIOSDEIMPACTO.pdf"/>
    <hyperlink ref="AK256:AK258" r:id="rId395" display="http://www.aldf.gob.mx/archivo-NOSEREQUIEREDEESTUDIOSDEIMPACTO.pdf"/>
    <hyperlink ref="AK253:AK255" r:id="rId396" display="http://www.aldf.gob.mx/archivo-NOSEREQUIEREDEESTUDIOSDEIMPACTO.pdf"/>
    <hyperlink ref="AK250:AK252" r:id="rId397" display="http://www.aldf.gob.mx/archivo-NOSEREQUIEREDEESTUDIOSDEIMPACTO.pdf"/>
    <hyperlink ref="AK247:AK249" r:id="rId398" display="http://www.aldf.gob.mx/archivo-NOSEREQUIEREDEESTUDIOSDEIMPACTO.pdf"/>
    <hyperlink ref="AK244:AK246" r:id="rId399" display="http://www.aldf.gob.mx/archivo-NOSEREQUIEREDEESTUDIOSDEIMPACTO.pdf"/>
    <hyperlink ref="AK241:AK243" r:id="rId400" display="http://www.aldf.gob.mx/archivo-NOSEREQUIEREDEESTUDIOSDEIMPACTO.pdf"/>
    <hyperlink ref="AK235:AK237" r:id="rId401" display="http://www.aldf.gob.mx/archivo-NOSEREQUIEREDEESTUDIOSDEIMPACTO.pdf"/>
    <hyperlink ref="AK232:AK234" r:id="rId402" display="http://www.aldf.gob.mx/archivo-NOSEREQUIEREDEESTUDIOSDEIMPACTO.pdf"/>
    <hyperlink ref="AK229:AK231" r:id="rId403" display="http://www.aldf.gob.mx/archivo-NOSEREQUIEREDEESTUDIOSDEIMPACTO.pdf"/>
    <hyperlink ref="AK224:AK226" r:id="rId404" display="http://www.aldf.gob.mx/archivo-NOSEREQUIEREDEESTUDIOSDEIMPACTO.pdf"/>
    <hyperlink ref="AK217:AK219" r:id="rId405" display="http://www.aldf.gob.mx/archivo-NOSEREQUIEREDEESTUDIOSDEIMPACTO.pdf"/>
    <hyperlink ref="AK214:AK216" r:id="rId406" display="http://www.aldf.gob.mx/archivo-NOSEREQUIEREDEESTUDIOSDEIMPACTO.pdf"/>
    <hyperlink ref="AK211:AK213" r:id="rId407" display="http://www.aldf.gob.mx/archivo-NOSEREQUIEREDEESTUDIOSDEIMPACTO.pdf"/>
    <hyperlink ref="AK208:AK210" r:id="rId408" display="http://www.aldf.gob.mx/archivo-NOSEREQUIEREDEESTUDIOSDEIMPACTO.pdf"/>
    <hyperlink ref="AK204:AK206" r:id="rId409" display="http://www.aldf.gob.mx/archivo-NOSEREQUIEREDEESTUDIOSDEIMPACTO.pdf"/>
    <hyperlink ref="AK201:AK203" r:id="rId410" display="http://www.aldf.gob.mx/archivo-NOSEREQUIEREDEESTUDIOSDEIMPACTO.pdf"/>
    <hyperlink ref="AK198:AK200" r:id="rId411" display="http://www.aldf.gob.mx/archivo-NOSEREQUIEREDEESTUDIOSDEIMPACTO.pdf"/>
    <hyperlink ref="AK189:AK191" r:id="rId412" display="http://www.aldf.gob.mx/archivo-NOSEREQUIEREDEESTUDIOSDEIMPACTO.pdf"/>
    <hyperlink ref="AK186:AK188" r:id="rId413" display="http://www.aldf.gob.mx/archivo-NOSEREQUIEREDEESTUDIOSDEIMPACTO.pdf"/>
    <hyperlink ref="AK183:AK185" r:id="rId414" display="http://www.aldf.gob.mx/archivo-NOSEREQUIEREDEESTUDIOSDEIMPACTO.pdf"/>
    <hyperlink ref="AK179:AK181" r:id="rId415" display="http://www.aldf.gob.mx/archivo-NOSEREQUIEREDEESTUDIOSDEIMPACTO.pdf"/>
    <hyperlink ref="AK174:AK176" r:id="rId416" display="http://www.aldf.gob.mx/archivo-NOSEREQUIEREDEESTUDIOSDEIMPACTO.pdf"/>
    <hyperlink ref="AK171:AK173" r:id="rId417" display="http://www.aldf.gob.mx/archivo-NOSEREQUIEREDEESTUDIOSDEIMPACTO.pdf"/>
    <hyperlink ref="AK168:AK170" r:id="rId418" display="http://www.aldf.gob.mx/archivo-NOSEREQUIEREDEESTUDIOSDEIMPACTO.pdf"/>
    <hyperlink ref="AK165:AK167" r:id="rId419" display="http://www.aldf.gob.mx/archivo-NOSEREQUIEREDEESTUDIOSDEIMPACTO.pdf"/>
    <hyperlink ref="AK161:AK163" r:id="rId420" display="http://www.aldf.gob.mx/archivo-NOSEREQUIEREDEESTUDIOSDEIMPACTO.pdf"/>
    <hyperlink ref="AK154:AK156" r:id="rId421" display="http://www.aldf.gob.mx/archivo-NOSEREQUIEREDEESTUDIOSDEIMPACTO.pdf"/>
    <hyperlink ref="AK151:AK153" r:id="rId422" display="http://www.aldf.gob.mx/archivo-NOSEREQUIEREDEESTUDIOSDEIMPACTO.pdf"/>
    <hyperlink ref="AK148:AK150" r:id="rId423" display="http://www.aldf.gob.mx/archivo-NOSEREQUIEREDEESTUDIOSDEIMPACTO.pdf"/>
    <hyperlink ref="AK145:AK147" r:id="rId424" display="http://www.aldf.gob.mx/archivo-NOSEREQUIEREDEESTUDIOSDEIMPACTO.pdf"/>
    <hyperlink ref="AK142:AK144" r:id="rId425" display="http://www.aldf.gob.mx/archivo-NOSEREQUIEREDEESTUDIOSDEIMPACTO.pdf"/>
    <hyperlink ref="AK139:AK141" r:id="rId426" display="http://www.aldf.gob.mx/archivo-NOSEREQUIEREDEESTUDIOSDEIMPACTO.pdf"/>
    <hyperlink ref="AK136:AK138" r:id="rId427" display="http://www.aldf.gob.mx/archivo-NOSEREQUIEREDEESTUDIOSDEIMPACTO.pdf"/>
    <hyperlink ref="AK114:AK116" r:id="rId428" display="http://www.aldf.gob.mx/archivo-NOSEREQUIEREDEESTUDIOSDEIMPACTO.pdf"/>
    <hyperlink ref="AK111:AK113" r:id="rId429" display="http://www.aldf.gob.mx/archivo-NOSEREQUIEREDEESTUDIOSDEIMPACTO.pdf"/>
    <hyperlink ref="AK108:AK110" r:id="rId430" display="http://www.aldf.gob.mx/archivo-NOSEREQUIEREDEESTUDIOSDEIMPACTO.pdf"/>
    <hyperlink ref="AK104:AK106" r:id="rId431" display="http://www.aldf.gob.mx/archivo-NOSEREQUIEREDEESTUDIOSDEIMPACTO.pdf"/>
    <hyperlink ref="AK101:AK103" r:id="rId432" display="http://www.aldf.gob.mx/archivo-NOSEREQUIEREDEESTUDIOSDEIMPACTO.pdf"/>
    <hyperlink ref="AK98:AK100" r:id="rId433" display="http://www.aldf.gob.mx/archivo-NOSEREQUIEREDEESTUDIOSDEIMPACTO.pdf"/>
    <hyperlink ref="AK94:AK96" r:id="rId434" display="http://www.aldf.gob.mx/archivo-NOSEREQUIEREDEESTUDIOSDEIMPACTO.pdf"/>
    <hyperlink ref="AK89:AK91" r:id="rId435" display="http://www.aldf.gob.mx/archivo-NOSEREQUIEREDEESTUDIOSDEIMPACTO.pdf"/>
    <hyperlink ref="AK86:AK88" r:id="rId436" display="http://www.aldf.gob.mx/archivo-NOSEREQUIEREDEESTUDIOSDEIMPACTO.pdf"/>
    <hyperlink ref="AK83:AK85" r:id="rId437" display="http://www.aldf.gob.mx/archivo-NOSEREQUIEREDEESTUDIOSDEIMPACTO.pdf"/>
    <hyperlink ref="AK80:AK82" r:id="rId438" display="http://www.aldf.gob.mx/archivo-NOSEREQUIEREDEESTUDIOSDEIMPACTO.pdf"/>
    <hyperlink ref="AK77:AK79" r:id="rId439" display="http://www.aldf.gob.mx/archivo-NOSEREQUIEREDEESTUDIOSDEIMPACTO.pdf"/>
    <hyperlink ref="AK74:AK76" r:id="rId440" display="http://www.aldf.gob.mx/archivo-NOSEREQUIEREDEESTUDIOSDEIMPACTO.pdf"/>
    <hyperlink ref="AK69:AK71" r:id="rId441" display="http://www.aldf.gob.mx/archivo-NOSEREQUIEREDEESTUDIOSDEIMPACTO.pdf"/>
    <hyperlink ref="AK65:AK67" r:id="rId442" display="http://www.aldf.gob.mx/archivo-NOSEREQUIEREDEESTUDIOSDEIMPACTO.pdf"/>
    <hyperlink ref="AK61:AK63" r:id="rId443" display="http://www.aldf.gob.mx/archivo-NOSEREQUIEREDEESTUDIOSDEIMPACTO.pdf"/>
    <hyperlink ref="AK58:AK60" r:id="rId444" display="http://www.aldf.gob.mx/archivo-NOSEREQUIEREDEESTUDIOSDEIMPACTO.pdf"/>
    <hyperlink ref="AK55:AK57" r:id="rId445" display="http://www.aldf.gob.mx/archivo-NOSEREQUIEREDEESTUDIOSDEIMPACTO.pdf"/>
    <hyperlink ref="AK52:AK54" r:id="rId446" display="http://www.aldf.gob.mx/archivo-NOSEREQUIEREDEESTUDIOSDEIMPACTO.pdf"/>
    <hyperlink ref="AK48:AK50" r:id="rId447" display="http://www.aldf.gob.mx/archivo-NOSEREQUIEREDEESTUDIOSDEIMPACTO.pdf"/>
    <hyperlink ref="AK45:AK47" r:id="rId448" display="http://www.aldf.gob.mx/archivo-NOSEREQUIEREDEESTUDIOSDEIMPACTO.pdf"/>
    <hyperlink ref="AK40:AK42" r:id="rId449" display="http://www.aldf.gob.mx/archivo-NOSEREQUIEREDEESTUDIOSDEIMPACTO.pdf"/>
    <hyperlink ref="AK37:AK39" r:id="rId450" display="http://www.aldf.gob.mx/archivo-NOSEREQUIEREDEESTUDIOSDEIMPACTO.pdf"/>
    <hyperlink ref="AK33:AK35" r:id="rId451" display="http://www.aldf.gob.mx/archivo-NOSEREQUIEREDEESTUDIOSDEIMPACTO.pdf"/>
    <hyperlink ref="AK30:AK32" r:id="rId452" display="http://www.aldf.gob.mx/archivo-NOSEREQUIEREDEESTUDIOSDEIMPACTO.pdf"/>
    <hyperlink ref="AK21:AK23" r:id="rId453" display="http://www.aldf.gob.mx/archivo-NOSEREQUIEREDEESTUDIOSDEIMPACTO.pdf"/>
    <hyperlink ref="AK17:AK19" r:id="rId454" display="http://www.aldf.gob.mx/archivo-NOSEREQUIEREDEESTUDIOSDEIMPACTO.pdf"/>
    <hyperlink ref="AK14:AK16" r:id="rId455" display="http://www.aldf.gob.mx/archivo-NOSEREQUIEREDEESTUDIOSDEIMPACTO.pdf"/>
    <hyperlink ref="AK11:AK13" r:id="rId456" display="http://www.aldf.gob.mx/archivo-NOSEREQUIEREDEESTUDIOSDEIMPACTO.pdf"/>
    <hyperlink ref="AK8:AK10" r:id="rId457" display="http://www.aldf.gob.mx/archivo-NOSEREQUIEREDEESTUDIOSDEIMPACTO.pdf"/>
    <hyperlink ref="AK5:AK7" r:id="rId458" display="http://www.aldf.gob.mx/archivo-NOSEREQUIEREDEESTUDIOSDEIMPACTO.pdf"/>
    <hyperlink ref="AG4" r:id="rId459"/>
    <hyperlink ref="AG5:AG7" r:id="rId460" display="http://www.aldf.gob.mx/archivo-SUSPENSIONDECONTRATO.pdf"/>
    <hyperlink ref="AG8:AG10" r:id="rId461" display="http://www.aldf.gob.mx/archivo-SUSPENSIONDECONTRATO.pdf"/>
    <hyperlink ref="AG11:AG13" r:id="rId462" display="http://www.aldf.gob.mx/archivo-SUSPENSIONDECONTRATO.pdf"/>
    <hyperlink ref="AG14:AG16" r:id="rId463" display="http://www.aldf.gob.mx/archivo-SUSPENSIONDECONTRATO.pdf"/>
    <hyperlink ref="AG17:AG19" r:id="rId464" display="http://www.aldf.gob.mx/archivo-SUSPENSIONDECONTRATO.pdf"/>
    <hyperlink ref="AG20" r:id="rId465"/>
    <hyperlink ref="AG24" r:id="rId466"/>
    <hyperlink ref="AG25" r:id="rId467"/>
    <hyperlink ref="AG26" r:id="rId468"/>
    <hyperlink ref="AG27" r:id="rId469"/>
    <hyperlink ref="AG28" r:id="rId470"/>
    <hyperlink ref="AG29" r:id="rId471"/>
    <hyperlink ref="AG36" r:id="rId472"/>
    <hyperlink ref="AG43" r:id="rId473"/>
    <hyperlink ref="AG44" r:id="rId474"/>
    <hyperlink ref="AG51" r:id="rId475"/>
    <hyperlink ref="AG64" r:id="rId476"/>
    <hyperlink ref="AG68" r:id="rId477"/>
    <hyperlink ref="AG72" r:id="rId478"/>
    <hyperlink ref="AG73" r:id="rId479"/>
    <hyperlink ref="AG92" r:id="rId480"/>
    <hyperlink ref="AG93" r:id="rId481"/>
    <hyperlink ref="AG97" r:id="rId482"/>
    <hyperlink ref="AG107" r:id="rId483"/>
    <hyperlink ref="AG117" r:id="rId484"/>
    <hyperlink ref="AG118" r:id="rId485"/>
    <hyperlink ref="AG119" r:id="rId486"/>
    <hyperlink ref="AG120" r:id="rId487"/>
    <hyperlink ref="AG121" r:id="rId488"/>
    <hyperlink ref="AG122" r:id="rId489"/>
    <hyperlink ref="AG123" r:id="rId490"/>
    <hyperlink ref="AG124" r:id="rId491"/>
    <hyperlink ref="AG125" r:id="rId492"/>
    <hyperlink ref="AG126" r:id="rId493"/>
    <hyperlink ref="AG127" r:id="rId494"/>
    <hyperlink ref="AG128" r:id="rId495"/>
    <hyperlink ref="AG129" r:id="rId496"/>
    <hyperlink ref="AG130" r:id="rId497"/>
    <hyperlink ref="AG131" r:id="rId498"/>
    <hyperlink ref="AG132" r:id="rId499"/>
    <hyperlink ref="AG133" r:id="rId500"/>
    <hyperlink ref="AG134" r:id="rId501"/>
    <hyperlink ref="AG135" r:id="rId502"/>
    <hyperlink ref="AG157" r:id="rId503"/>
    <hyperlink ref="AG158" r:id="rId504"/>
    <hyperlink ref="AG159" r:id="rId505"/>
    <hyperlink ref="AG160" r:id="rId506"/>
    <hyperlink ref="AG164" r:id="rId507"/>
    <hyperlink ref="AG177" r:id="rId508"/>
    <hyperlink ref="AG178" r:id="rId509"/>
    <hyperlink ref="AG182" r:id="rId510"/>
    <hyperlink ref="AG192" r:id="rId511"/>
    <hyperlink ref="AG207" r:id="rId512"/>
    <hyperlink ref="AG220" r:id="rId513"/>
    <hyperlink ref="AG221" r:id="rId514"/>
    <hyperlink ref="AG222" r:id="rId515"/>
    <hyperlink ref="AG223" r:id="rId516"/>
    <hyperlink ref="AG227" r:id="rId517"/>
    <hyperlink ref="AG228" r:id="rId518"/>
    <hyperlink ref="AG238" r:id="rId519"/>
    <hyperlink ref="AG239" r:id="rId520"/>
    <hyperlink ref="AG240" r:id="rId521"/>
    <hyperlink ref="AG313" r:id="rId522"/>
    <hyperlink ref="AG314" r:id="rId523"/>
    <hyperlink ref="AG315" r:id="rId524"/>
    <hyperlink ref="AG316" r:id="rId525"/>
    <hyperlink ref="AG343" r:id="rId526"/>
    <hyperlink ref="AG344" r:id="rId527"/>
    <hyperlink ref="AG417" r:id="rId528"/>
    <hyperlink ref="AG418" r:id="rId529"/>
    <hyperlink ref="AG419" r:id="rId530"/>
    <hyperlink ref="AG420" r:id="rId531"/>
    <hyperlink ref="AG421" r:id="rId532"/>
    <hyperlink ref="AG422" r:id="rId533"/>
    <hyperlink ref="AG423" r:id="rId534"/>
    <hyperlink ref="AG424" r:id="rId535"/>
    <hyperlink ref="AG425" r:id="rId536"/>
    <hyperlink ref="AG426" r:id="rId537"/>
    <hyperlink ref="AG427" r:id="rId538"/>
    <hyperlink ref="AG428" r:id="rId539"/>
    <hyperlink ref="AG429" r:id="rId540"/>
    <hyperlink ref="AG430" r:id="rId541"/>
    <hyperlink ref="AG431" r:id="rId542"/>
    <hyperlink ref="AG432" r:id="rId543"/>
    <hyperlink ref="AG439" r:id="rId544"/>
    <hyperlink ref="AG21:AG23" r:id="rId545" display="http://www.aldf.gob.mx/archivo-SUSPENSIONDECONTRATO.pdf"/>
    <hyperlink ref="AG30:AG32" r:id="rId546" display="http://www.aldf.gob.mx/archivo-SUSPENSIONDECONTRATO.pdf"/>
    <hyperlink ref="AG33:AG35" r:id="rId547" display="http://www.aldf.gob.mx/archivo-SUSPENSIONDECONTRATO.pdf"/>
    <hyperlink ref="AG37:AG39" r:id="rId548" display="http://www.aldf.gob.mx/archivo-SUSPENSIONDECONTRATO.pdf"/>
    <hyperlink ref="AG40:AG42" r:id="rId549" display="http://www.aldf.gob.mx/archivo-SUSPENSIONDECONTRATO.pdf"/>
    <hyperlink ref="AG45:AG47" r:id="rId550" display="http://www.aldf.gob.mx/archivo-SUSPENSIONDECONTRATO.pdf"/>
    <hyperlink ref="AG48:AG50" r:id="rId551" display="http://www.aldf.gob.mx/archivo-SUSPENSIONDECONTRATO.pdf"/>
    <hyperlink ref="AG52:AG54" r:id="rId552" display="http://www.aldf.gob.mx/archivo-SUSPENSIONDECONTRATO.pdf"/>
    <hyperlink ref="AG55:AG57" r:id="rId553" display="http://www.aldf.gob.mx/archivo-SUSPENSIONDECONTRATO.pdf"/>
    <hyperlink ref="AG58:AG60" r:id="rId554" display="http://www.aldf.gob.mx/archivo-SUSPENSIONDECONTRATO.pdf"/>
    <hyperlink ref="AG61:AG63" r:id="rId555" display="http://www.aldf.gob.mx/archivo-SUSPENSIONDECONTRATO.pdf"/>
    <hyperlink ref="AG65:AG67" r:id="rId556" display="http://www.aldf.gob.mx/archivo-SUSPENSIONDECONTRATO.pdf"/>
    <hyperlink ref="AG69:AG71" r:id="rId557" display="http://www.aldf.gob.mx/archivo-SUSPENSIONDECONTRATO.pdf"/>
    <hyperlink ref="AG74:AG76" r:id="rId558" display="http://www.aldf.gob.mx/archivo-SUSPENSIONDECONTRATO.pdf"/>
    <hyperlink ref="AG77:AG79" r:id="rId559" display="http://www.aldf.gob.mx/archivo-SUSPENSIONDECONTRATO.pdf"/>
    <hyperlink ref="AG80:AG82" r:id="rId560" display="http://www.aldf.gob.mx/archivo-SUSPENSIONDECONTRATO.pdf"/>
    <hyperlink ref="AG83:AG85" r:id="rId561" display="http://www.aldf.gob.mx/archivo-SUSPENSIONDECONTRATO.pdf"/>
    <hyperlink ref="AG86:AG88" r:id="rId562" display="http://www.aldf.gob.mx/archivo-SUSPENSIONDECONTRATO.pdf"/>
    <hyperlink ref="AG89:AG91" r:id="rId563" display="http://www.aldf.gob.mx/archivo-SUSPENSIONDECONTRATO.pdf"/>
    <hyperlink ref="AG94:AG96" r:id="rId564" display="http://www.aldf.gob.mx/archivo-SUSPENSIONDECONTRATO.pdf"/>
    <hyperlink ref="AG98:AG100" r:id="rId565" display="http://www.aldf.gob.mx/archivo-SUSPENSIONDECONTRATO.pdf"/>
    <hyperlink ref="AG101:AG103" r:id="rId566" display="http://www.aldf.gob.mx/archivo-SUSPENSIONDECONTRATO.pdf"/>
    <hyperlink ref="AG104:AG106" r:id="rId567" display="http://www.aldf.gob.mx/archivo-SUSPENSIONDECONTRATO.pdf"/>
    <hyperlink ref="AG108:AG110" r:id="rId568" display="http://www.aldf.gob.mx/archivo-SUSPENSIONDECONTRATO.pdf"/>
    <hyperlink ref="AG111:AG113" r:id="rId569" display="http://www.aldf.gob.mx/archivo-SUSPENSIONDECONTRATO.pdf"/>
    <hyperlink ref="AG114:AG116" r:id="rId570" display="http://www.aldf.gob.mx/archivo-SUSPENSIONDECONTRATO.pdf"/>
    <hyperlink ref="AG136:AG138" r:id="rId571" display="http://www.aldf.gob.mx/archivo-SUSPENSIONDECONTRATO.pdf"/>
    <hyperlink ref="AG139:AG141" r:id="rId572" display="http://www.aldf.gob.mx/archivo-SUSPENSIONDECONTRATO.pdf"/>
    <hyperlink ref="AG142:AG144" r:id="rId573" display="http://www.aldf.gob.mx/archivo-SUSPENSIONDECONTRATO.pdf"/>
    <hyperlink ref="AG145:AG147" r:id="rId574" display="http://www.aldf.gob.mx/archivo-SUSPENSIONDECONTRATO.pdf"/>
    <hyperlink ref="AG148:AG150" r:id="rId575" display="http://www.aldf.gob.mx/archivo-SUSPENSIONDECONTRATO.pdf"/>
    <hyperlink ref="AG151:AG153" r:id="rId576" display="http://www.aldf.gob.mx/archivo-SUSPENSIONDECONTRATO.pdf"/>
    <hyperlink ref="AG154:AG156" r:id="rId577" display="http://www.aldf.gob.mx/archivo-SUSPENSIONDECONTRATO.pdf"/>
    <hyperlink ref="AG161:AG163" r:id="rId578" display="http://www.aldf.gob.mx/archivo-SUSPENSIONDECONTRATO.pdf"/>
    <hyperlink ref="AG165:AG167" r:id="rId579" display="http://www.aldf.gob.mx/archivo-SUSPENSIONDECONTRATO.pdf"/>
    <hyperlink ref="AG168:AG170" r:id="rId580" display="http://www.aldf.gob.mx/archivo-SUSPENSIONDECONTRATO.pdf"/>
    <hyperlink ref="AG171:AG173" r:id="rId581" display="http://www.aldf.gob.mx/archivo-SUSPENSIONDECONTRATO.pdf"/>
    <hyperlink ref="AG174:AG176" r:id="rId582" display="http://www.aldf.gob.mx/archivo-SUSPENSIONDECONTRATO.pdf"/>
    <hyperlink ref="AG179:AG181" r:id="rId583" display="http://www.aldf.gob.mx/archivo-SUSPENSIONDECONTRATO.pdf"/>
    <hyperlink ref="AG183:AG185" r:id="rId584" display="http://www.aldf.gob.mx/archivo-SUSPENSIONDECONTRATO.pdf"/>
    <hyperlink ref="AG186:AG188" r:id="rId585" display="http://www.aldf.gob.mx/archivo-SUSPENSIONDECONTRATO.pdf"/>
    <hyperlink ref="AG189:AG191" r:id="rId586" display="http://www.aldf.gob.mx/archivo-SUSPENSIONDECONTRATO.pdf"/>
    <hyperlink ref="AG198:AG200" r:id="rId587" display="http://www.aldf.gob.mx/archivo-SUSPENSIONDECONTRATO.pdf"/>
    <hyperlink ref="AG201:AG203" r:id="rId588" display="http://www.aldf.gob.mx/archivo-SUSPENSIONDECONTRATO.pdf"/>
    <hyperlink ref="AG204:AG206" r:id="rId589" display="http://www.aldf.gob.mx/archivo-SUSPENSIONDECONTRATO.pdf"/>
    <hyperlink ref="AG208:AG210" r:id="rId590" display="http://www.aldf.gob.mx/archivo-SUSPENSIONDECONTRATO.pdf"/>
    <hyperlink ref="AG211:AG213" r:id="rId591" display="http://www.aldf.gob.mx/archivo-SUSPENSIONDECONTRATO.pdf"/>
    <hyperlink ref="AG214:AG216" r:id="rId592" display="http://www.aldf.gob.mx/archivo-SUSPENSIONDECONTRATO.pdf"/>
    <hyperlink ref="AG217:AG219" r:id="rId593" display="http://www.aldf.gob.mx/archivo-SUSPENSIONDECONTRATO.pdf"/>
    <hyperlink ref="AG224:AG226" r:id="rId594" display="http://www.aldf.gob.mx/archivo-SUSPENSIONDECONTRATO.pdf"/>
    <hyperlink ref="AG229:AG231" r:id="rId595" display="http://www.aldf.gob.mx/archivo-SUSPENSIONDECONTRATO.pdf"/>
    <hyperlink ref="AG232:AG234" r:id="rId596" display="http://www.aldf.gob.mx/archivo-SUSPENSIONDECONTRATO.pdf"/>
    <hyperlink ref="AG235:AG237" r:id="rId597" display="http://www.aldf.gob.mx/archivo-SUSPENSIONDECONTRATO.pdf"/>
    <hyperlink ref="AG241:AG243" r:id="rId598" display="http://www.aldf.gob.mx/archivo-SUSPENSIONDECONTRATO.pdf"/>
    <hyperlink ref="AG244:AG246" r:id="rId599" display="http://www.aldf.gob.mx/archivo-SUSPENSIONDECONTRATO.pdf"/>
    <hyperlink ref="AG247:AG249" r:id="rId600" display="http://www.aldf.gob.mx/archivo-SUSPENSIONDECONTRATO.pdf"/>
    <hyperlink ref="AG250:AG252" r:id="rId601" display="http://www.aldf.gob.mx/archivo-SUSPENSIONDECONTRATO.pdf"/>
    <hyperlink ref="AG253:AG255" r:id="rId602" display="http://www.aldf.gob.mx/archivo-SUSPENSIONDECONTRATO.pdf"/>
    <hyperlink ref="AG256:AG258" r:id="rId603" display="http://www.aldf.gob.mx/archivo-SUSPENSIONDECONTRATO.pdf"/>
    <hyperlink ref="AG259:AG261" r:id="rId604" display="http://www.aldf.gob.mx/archivo-SUSPENSIONDECONTRATO.pdf"/>
    <hyperlink ref="AG262:AG264" r:id="rId605" display="http://www.aldf.gob.mx/archivo-SUSPENSIONDECONTRATO.pdf"/>
    <hyperlink ref="AG265:AG267" r:id="rId606" display="http://www.aldf.gob.mx/archivo-SUSPENSIONDECONTRATO.pdf"/>
    <hyperlink ref="AG268:AG270" r:id="rId607" display="http://www.aldf.gob.mx/archivo-SUSPENSIONDECONTRATO.pdf"/>
    <hyperlink ref="AG271:AG273" r:id="rId608" display="http://www.aldf.gob.mx/archivo-SUSPENSIONDECONTRATO.pdf"/>
    <hyperlink ref="AG274:AG276" r:id="rId609" display="http://www.aldf.gob.mx/archivo-SUSPENSIONDECONTRATO.pdf"/>
    <hyperlink ref="AG277:AG279" r:id="rId610" display="http://www.aldf.gob.mx/archivo-SUSPENSIONDECONTRATO.pdf"/>
    <hyperlink ref="AG280:AG282" r:id="rId611" display="http://www.aldf.gob.mx/archivo-SUSPENSIONDECONTRATO.pdf"/>
    <hyperlink ref="AG283:AG285" r:id="rId612" display="http://www.aldf.gob.mx/archivo-SUSPENSIONDECONTRATO.pdf"/>
    <hyperlink ref="AG286:AG288" r:id="rId613" display="http://www.aldf.gob.mx/archivo-SUSPENSIONDECONTRATO.pdf"/>
    <hyperlink ref="AG289:AG291" r:id="rId614" display="http://www.aldf.gob.mx/archivo-SUSPENSIONDECONTRATO.pdf"/>
    <hyperlink ref="AG292:AG294" r:id="rId615" display="http://www.aldf.gob.mx/archivo-SUSPENSIONDECONTRATO.pdf"/>
    <hyperlink ref="AG295:AG297" r:id="rId616" display="http://www.aldf.gob.mx/archivo-SUSPENSIONDECONTRATO.pdf"/>
    <hyperlink ref="AG298:AG300" r:id="rId617" display="http://www.aldf.gob.mx/archivo-SUSPENSIONDECONTRATO.pdf"/>
    <hyperlink ref="AG301:AG303" r:id="rId618" display="http://www.aldf.gob.mx/archivo-SUSPENSIONDECONTRATO.pdf"/>
    <hyperlink ref="AG304:AG306" r:id="rId619" display="http://www.aldf.gob.mx/archivo-SUSPENSIONDECONTRATO.pdf"/>
    <hyperlink ref="AG307:AG309" r:id="rId620" display="http://www.aldf.gob.mx/archivo-SUSPENSIONDECONTRATO.pdf"/>
    <hyperlink ref="AG310:AG312" r:id="rId621" display="http://www.aldf.gob.mx/archivo-SUSPENSIONDECONTRATO.pdf"/>
    <hyperlink ref="AG325:AG327" r:id="rId622" display="http://www.aldf.gob.mx/archivo-SUSPENSIONDECONTRATO.pdf"/>
    <hyperlink ref="AG328:AG330" r:id="rId623" display="http://www.aldf.gob.mx/archivo-SUSPENSIONDECONTRATO.pdf"/>
    <hyperlink ref="AG331:AG333" r:id="rId624" display="http://www.aldf.gob.mx/archivo-SUSPENSIONDECONTRATO.pdf"/>
    <hyperlink ref="AG334:AG336" r:id="rId625" display="http://www.aldf.gob.mx/archivo-SUSPENSIONDECONTRATO.pdf"/>
    <hyperlink ref="AG337:AG339" r:id="rId626" display="http://www.aldf.gob.mx/archivo-SUSPENSIONDECONTRATO.pdf"/>
    <hyperlink ref="AG340:AG342" r:id="rId627" display="http://www.aldf.gob.mx/archivo-SUSPENSIONDECONTRATO.pdf"/>
    <hyperlink ref="AG345:AG347" r:id="rId628" display="http://www.aldf.gob.mx/archivo-SUSPENSIONDECONTRATO.pdf"/>
    <hyperlink ref="AG348:AG350" r:id="rId629" display="http://www.aldf.gob.mx/archivo-SUSPENSIONDECONTRATO.pdf"/>
    <hyperlink ref="AG351:AG353" r:id="rId630" display="http://www.aldf.gob.mx/archivo-SUSPENSIONDECONTRATO.pdf"/>
    <hyperlink ref="AG354:AG356" r:id="rId631" display="http://www.aldf.gob.mx/archivo-SUSPENSIONDECONTRATO.pdf"/>
    <hyperlink ref="AG357:AG359" r:id="rId632" display="http://www.aldf.gob.mx/archivo-SUSPENSIONDECONTRATO.pdf"/>
    <hyperlink ref="AG360:AG362" r:id="rId633" display="http://www.aldf.gob.mx/archivo-SUSPENSIONDECONTRATO.pdf"/>
    <hyperlink ref="AG363:AG365" r:id="rId634" display="http://www.aldf.gob.mx/archivo-SUSPENSIONDECONTRATO.pdf"/>
    <hyperlink ref="AG366:AG368" r:id="rId635" display="http://www.aldf.gob.mx/archivo-SUSPENSIONDECONTRATO.pdf"/>
    <hyperlink ref="AG369:AG371" r:id="rId636" display="http://www.aldf.gob.mx/archivo-SUSPENSIONDECONTRATO.pdf"/>
    <hyperlink ref="AG372:AG374" r:id="rId637" display="http://www.aldf.gob.mx/archivo-SUSPENSIONDECONTRATO.pdf"/>
    <hyperlink ref="AG375:AG377" r:id="rId638" display="http://www.aldf.gob.mx/archivo-SUSPENSIONDECONTRATO.pdf"/>
    <hyperlink ref="AG378:AG380" r:id="rId639" display="http://www.aldf.gob.mx/archivo-SUSPENSIONDECONTRATO.pdf"/>
    <hyperlink ref="AG381:AG383" r:id="rId640" display="http://www.aldf.gob.mx/archivo-SUSPENSIONDECONTRATO.pdf"/>
    <hyperlink ref="AG384:AG386" r:id="rId641" display="http://www.aldf.gob.mx/archivo-SUSPENSIONDECONTRATO.pdf"/>
    <hyperlink ref="AG387:AG389" r:id="rId642" display="http://www.aldf.gob.mx/archivo-SUSPENSIONDECONTRATO.pdf"/>
    <hyperlink ref="AG390:AG392" r:id="rId643" display="http://www.aldf.gob.mx/archivo-SUSPENSIONDECONTRATO.pdf"/>
    <hyperlink ref="AG393:AG395" r:id="rId644" display="http://www.aldf.gob.mx/archivo-SUSPENSIONDECONTRATO.pdf"/>
    <hyperlink ref="AG396:AG398" r:id="rId645" display="http://www.aldf.gob.mx/archivo-SUSPENSIONDECONTRATO.pdf"/>
    <hyperlink ref="AG399:AG401" r:id="rId646" display="http://www.aldf.gob.mx/archivo-SUSPENSIONDECONTRATO.pdf"/>
    <hyperlink ref="AG402:AG404" r:id="rId647" display="http://www.aldf.gob.mx/archivo-SUSPENSIONDECONTRATO.pdf"/>
    <hyperlink ref="AG405:AG407" r:id="rId648" display="http://www.aldf.gob.mx/archivo-SUSPENSIONDECONTRATO.pdf"/>
    <hyperlink ref="AG408:AG410" r:id="rId649" display="http://www.aldf.gob.mx/archivo-SUSPENSIONDECONTRATO.pdf"/>
    <hyperlink ref="AG411:AG413" r:id="rId650" display="http://www.aldf.gob.mx/archivo-SUSPENSIONDECONTRATO.pdf"/>
    <hyperlink ref="AG414:AG416" r:id="rId651" display="http://www.aldf.gob.mx/archivo-SUSPENSIONDECONTRATO.pdf"/>
    <hyperlink ref="AG433:AG435" r:id="rId652" display="http://www.aldf.gob.mx/archivo-SUSPENSIONDECONTRATO.pdf"/>
    <hyperlink ref="AG436:AG438" r:id="rId653" display="http://www.aldf.gob.mx/archivo-SUSPENSIONDECONTRATO.pdf"/>
    <hyperlink ref="AG440:AG442" r:id="rId654" display="http://www.aldf.gob.mx/archivo-SUSPENSIONDECONTRATO.pdf"/>
    <hyperlink ref="AG443:AG445" r:id="rId655" display="http://www.aldf.gob.mx/archivo-SUSPENSIONDECONTRATO.pdf"/>
    <hyperlink ref="AG446:AG448" r:id="rId656" display="http://www.aldf.gob.mx/archivo-SUSPENSIONDECONTRATO.pdf"/>
    <hyperlink ref="AG449:AG451" r:id="rId657" display="http://www.aldf.gob.mx/archivo-SUSPENSIONDECONTRATO.pdf"/>
    <hyperlink ref="AG452:AG454" r:id="rId658" display="http://www.aldf.gob.mx/archivo-SUSPENSIONDECONTRATO.pdf"/>
    <hyperlink ref="AG455:AG457" r:id="rId659" display="http://www.aldf.gob.mx/archivo-SUSPENSIONDECONTRATO.pdf"/>
    <hyperlink ref="AG458:AG460" r:id="rId660" display="http://www.aldf.gob.mx/archivo-SUSPENSIONDECONTRATO.pdf"/>
    <hyperlink ref="AG461:AG463" r:id="rId661" display="http://www.aldf.gob.mx/archivo-SUSPENSIONDECONTRATO.pdf"/>
    <hyperlink ref="AG317:AG320" r:id="rId662" display="http://www.aldf.gob.mx/archivo-SUSPENSIONDECONTRATO.pdf"/>
    <hyperlink ref="AG321:AG324" r:id="rId663" display="http://www.aldf.gob.mx/archivo-SUSPENSIONDECONTRATO.pdf"/>
    <hyperlink ref="AG193:AG197" r:id="rId664" display="http://www.aldf.gob.mx/archivo-SUSPENSIONDECONTRATO.pdf"/>
    <hyperlink ref="AK193:AK197" r:id="rId665" display="http://www.aldf.gob.mx/archivo-NOSEREQUIEREDEESTUDIOSDEIMPACTO.pdf"/>
    <hyperlink ref="AK317:AK320" r:id="rId666" display="http://www.aldf.gob.mx/archivo-NOSEREQUIEREDEESTUDIOSDEIMPACTO.pdf"/>
    <hyperlink ref="AK321:AK324" r:id="rId667" display="http://www.aldf.gob.mx/archivo-NOSEREQUIEREDEESTUDIOSDEIMPACTO.pdf"/>
    <hyperlink ref="AR4" r:id="rId668"/>
    <hyperlink ref="AR20" r:id="rId669"/>
    <hyperlink ref="AR24" r:id="rId670"/>
    <hyperlink ref="AR25" r:id="rId671"/>
    <hyperlink ref="AR26" r:id="rId672"/>
    <hyperlink ref="AR27" r:id="rId673"/>
    <hyperlink ref="AR28" r:id="rId674"/>
    <hyperlink ref="AR29" r:id="rId675"/>
    <hyperlink ref="AR36" r:id="rId676"/>
    <hyperlink ref="AR43" r:id="rId677"/>
    <hyperlink ref="AR44" r:id="rId678"/>
    <hyperlink ref="AR51" r:id="rId679"/>
    <hyperlink ref="AR64" r:id="rId680"/>
    <hyperlink ref="AR68" r:id="rId681"/>
    <hyperlink ref="AR72" r:id="rId682"/>
    <hyperlink ref="AR73" r:id="rId683"/>
    <hyperlink ref="AR92" r:id="rId684"/>
    <hyperlink ref="AR93" r:id="rId685"/>
    <hyperlink ref="AR97" r:id="rId686"/>
    <hyperlink ref="AR107" r:id="rId687"/>
    <hyperlink ref="AR117" r:id="rId688"/>
    <hyperlink ref="AR118" r:id="rId689"/>
    <hyperlink ref="AR119" r:id="rId690"/>
    <hyperlink ref="AR120" r:id="rId691"/>
    <hyperlink ref="AR121" r:id="rId692"/>
    <hyperlink ref="AR122" r:id="rId693"/>
    <hyperlink ref="AR123" r:id="rId694"/>
    <hyperlink ref="AR124" r:id="rId695"/>
    <hyperlink ref="AR125" r:id="rId696"/>
    <hyperlink ref="AR126" r:id="rId697"/>
    <hyperlink ref="AR127" r:id="rId698"/>
    <hyperlink ref="AR128" r:id="rId699"/>
    <hyperlink ref="AR129" r:id="rId700"/>
    <hyperlink ref="AR130" r:id="rId701"/>
    <hyperlink ref="AR131" r:id="rId702"/>
    <hyperlink ref="AR132" r:id="rId703"/>
    <hyperlink ref="AR133" r:id="rId704"/>
    <hyperlink ref="AR134" r:id="rId705"/>
    <hyperlink ref="AR135" r:id="rId706"/>
    <hyperlink ref="AR157" r:id="rId707"/>
    <hyperlink ref="AR158" r:id="rId708"/>
    <hyperlink ref="AR159" r:id="rId709"/>
    <hyperlink ref="AR160" r:id="rId710"/>
    <hyperlink ref="AR164" r:id="rId711"/>
    <hyperlink ref="AR177" r:id="rId712"/>
    <hyperlink ref="AR178" r:id="rId713"/>
    <hyperlink ref="AR182" r:id="rId714"/>
    <hyperlink ref="AR192" r:id="rId715"/>
    <hyperlink ref="AR207" r:id="rId716"/>
    <hyperlink ref="AR220" r:id="rId717"/>
    <hyperlink ref="AR221" r:id="rId718"/>
    <hyperlink ref="AR222" r:id="rId719"/>
    <hyperlink ref="AR223" r:id="rId720"/>
    <hyperlink ref="AR227" r:id="rId721"/>
    <hyperlink ref="AR228" r:id="rId722"/>
    <hyperlink ref="AR238" r:id="rId723"/>
    <hyperlink ref="AR239" r:id="rId724"/>
    <hyperlink ref="AR240" r:id="rId725"/>
    <hyperlink ref="AR313" r:id="rId726"/>
    <hyperlink ref="AR314" r:id="rId727"/>
    <hyperlink ref="AR315" r:id="rId728"/>
    <hyperlink ref="AR316" r:id="rId729"/>
    <hyperlink ref="AR343" r:id="rId730"/>
    <hyperlink ref="AR344" r:id="rId731"/>
    <hyperlink ref="AR417" r:id="rId732"/>
    <hyperlink ref="AR418" r:id="rId733"/>
    <hyperlink ref="AR419" r:id="rId734"/>
    <hyperlink ref="AR420" r:id="rId735"/>
    <hyperlink ref="AR421" r:id="rId736"/>
    <hyperlink ref="AR422" r:id="rId737"/>
    <hyperlink ref="AR423" r:id="rId738"/>
    <hyperlink ref="AR424" r:id="rId739"/>
    <hyperlink ref="AR425" r:id="rId740"/>
    <hyperlink ref="AR426" r:id="rId741"/>
    <hyperlink ref="AR427" r:id="rId742"/>
    <hyperlink ref="AR428" r:id="rId743"/>
    <hyperlink ref="AR429" r:id="rId744"/>
    <hyperlink ref="AR430" r:id="rId745"/>
    <hyperlink ref="AR431" r:id="rId746"/>
    <hyperlink ref="AR432" r:id="rId747"/>
    <hyperlink ref="AR439" r:id="rId748"/>
    <hyperlink ref="AR5:AR7" r:id="rId749" display="http://www.aldf.gob.mx/archivo-CONVENIOMODIFICATORIOALCONTRATO.pdf"/>
    <hyperlink ref="AR8:AR10" r:id="rId750" display="http://www.aldf.gob.mx/archivo-CONVENIOMODIFICATORIOALCONTRATO.pdf"/>
    <hyperlink ref="AR11:AR13" r:id="rId751" display="http://www.aldf.gob.mx/archivo-CONVENIOMODIFICATORIOALCONTRATO.pdf"/>
    <hyperlink ref="AR14:AR16" r:id="rId752" display="http://www.aldf.gob.mx/archivo-CONVENIOMODIFICATORIOALCONTRATO.pdf"/>
    <hyperlink ref="AR17:AR19" r:id="rId753" display="http://www.aldf.gob.mx/archivo-CONVENIOMODIFICATORIOALCONTRATO.pdf"/>
    <hyperlink ref="AR21:AR23" r:id="rId754" display="http://www.aldf.gob.mx/archivo-CONVENIOMODIFICATORIOALCONTRATO.pdf"/>
    <hyperlink ref="AR30:AR32" r:id="rId755" display="http://www.aldf.gob.mx/archivo-CONVENIOMODIFICATORIOALCONTRATO.pdf"/>
    <hyperlink ref="AR33:AR35" r:id="rId756" display="http://www.aldf.gob.mx/archivo-CONVENIOMODIFICATORIOALCONTRATO.pdf"/>
    <hyperlink ref="AR37:AR39" r:id="rId757" display="http://www.aldf.gob.mx/archivo-CONVENIOMODIFICATORIOALCONTRATO.pdf"/>
    <hyperlink ref="AR40:AR42" r:id="rId758" display="http://www.aldf.gob.mx/archivo-CONVENIOMODIFICATORIOALCONTRATO.pdf"/>
    <hyperlink ref="AR45:AR47" r:id="rId759" display="http://www.aldf.gob.mx/archivo-CONVENIOMODIFICATORIOALCONTRATO.pdf"/>
    <hyperlink ref="AR48:AR50" r:id="rId760" display="http://www.aldf.gob.mx/archivo-CONVENIOMODIFICATORIOALCONTRATO.pdf"/>
    <hyperlink ref="AR52:AR54" r:id="rId761" display="http://www.aldf.gob.mx/archivo-CONVENIOMODIFICATORIOALCONTRATO.pdf"/>
    <hyperlink ref="AR55:AR57" r:id="rId762" display="http://www.aldf.gob.mx/archivo-CONVENIOMODIFICATORIOALCONTRATO.pdf"/>
    <hyperlink ref="AR58:AR60" r:id="rId763" display="http://www.aldf.gob.mx/archivo-CONVENIOMODIFICATORIOALCONTRATO.pdf"/>
    <hyperlink ref="AR61:AR63" r:id="rId764" display="http://www.aldf.gob.mx/archivo-CONVENIOMODIFICATORIOALCONTRATO.pdf"/>
    <hyperlink ref="AR65:AR67" r:id="rId765" display="http://www.aldf.gob.mx/archivo-CONVENIOMODIFICATORIOALCONTRATO.pdf"/>
    <hyperlink ref="AR69:AR71" r:id="rId766" display="http://www.aldf.gob.mx/archivo-CONVENIOMODIFICATORIOALCONTRATO.pdf"/>
    <hyperlink ref="AR74:AR76" r:id="rId767" display="http://www.aldf.gob.mx/archivo-CONVENIOMODIFICATORIOALCONTRATO.pdf"/>
    <hyperlink ref="AR77:AR79" r:id="rId768" display="http://www.aldf.gob.mx/archivo-CONVENIOMODIFICATORIOALCONTRATO.pdf"/>
    <hyperlink ref="AR80:AR82" r:id="rId769" display="http://www.aldf.gob.mx/archivo-CONVENIOMODIFICATORIOALCONTRATO.pdf"/>
    <hyperlink ref="AR83:AR85" r:id="rId770" display="http://www.aldf.gob.mx/archivo-CONVENIOMODIFICATORIOALCONTRATO.pdf"/>
    <hyperlink ref="AR86:AR88" r:id="rId771" display="http://www.aldf.gob.mx/archivo-CONVENIOMODIFICATORIOALCONTRATO.pdf"/>
    <hyperlink ref="AR89:AR91" r:id="rId772" display="http://www.aldf.gob.mx/archivo-CONVENIOMODIFICATORIOALCONTRATO.pdf"/>
    <hyperlink ref="AR94:AR96" r:id="rId773" display="http://www.aldf.gob.mx/archivo-CONVENIOMODIFICATORIOALCONTRATO.pdf"/>
    <hyperlink ref="AR98:AR100" r:id="rId774" display="http://www.aldf.gob.mx/archivo-CONVENIOMODIFICATORIOALCONTRATO.pdf"/>
    <hyperlink ref="AR101:AR103" r:id="rId775" display="http://www.aldf.gob.mx/archivo-CONVENIOMODIFICATORIOALCONTRATO.pdf"/>
    <hyperlink ref="AR104:AR106" r:id="rId776" display="http://www.aldf.gob.mx/archivo-CONVENIOMODIFICATORIOALCONTRATO.pdf"/>
    <hyperlink ref="AR108:AR110" r:id="rId777" display="http://www.aldf.gob.mx/archivo-CONVENIOMODIFICATORIOALCONTRATO.pdf"/>
    <hyperlink ref="AR111:AR113" r:id="rId778" display="http://www.aldf.gob.mx/archivo-CONVENIOMODIFICATORIOALCONTRATO.pdf"/>
    <hyperlink ref="AR114:AR116" r:id="rId779" display="http://www.aldf.gob.mx/archivo-CONVENIOMODIFICATORIOALCONTRATO.pdf"/>
    <hyperlink ref="AR136:AR138" r:id="rId780" display="http://www.aldf.gob.mx/archivo-CONVENIOMODIFICATORIOALCONTRATO.pdf"/>
    <hyperlink ref="AR139:AR141" r:id="rId781" display="http://www.aldf.gob.mx/archivo-CONVENIOMODIFICATORIOALCONTRATO.pdf"/>
    <hyperlink ref="AR142:AR144" r:id="rId782" display="http://www.aldf.gob.mx/archivo-CONVENIOMODIFICATORIOALCONTRATO.pdf"/>
    <hyperlink ref="AR145:AR147" r:id="rId783" display="http://www.aldf.gob.mx/archivo-CONVENIOMODIFICATORIOALCONTRATO.pdf"/>
    <hyperlink ref="AR148:AR150" r:id="rId784" display="http://www.aldf.gob.mx/archivo-CONVENIOMODIFICATORIOALCONTRATO.pdf"/>
    <hyperlink ref="AR151:AR153" r:id="rId785" display="http://www.aldf.gob.mx/archivo-CONVENIOMODIFICATORIOALCONTRATO.pdf"/>
    <hyperlink ref="AR154:AR156" r:id="rId786" display="http://www.aldf.gob.mx/archivo-CONVENIOMODIFICATORIOALCONTRATO.pdf"/>
    <hyperlink ref="AR161:AR163" r:id="rId787" display="http://www.aldf.gob.mx/archivo-CONVENIOMODIFICATORIOALCONTRATO.pdf"/>
    <hyperlink ref="AR165:AR167" r:id="rId788" display="http://www.aldf.gob.mx/archivo-CONVENIOMODIFICATORIOALCONTRATO.pdf"/>
    <hyperlink ref="AR168:AR170" r:id="rId789" display="http://www.aldf.gob.mx/archivo-CONVENIOMODIFICATORIOALCONTRATO.pdf"/>
    <hyperlink ref="AR171:AR173" r:id="rId790" display="http://www.aldf.gob.mx/archivo-CONVENIOMODIFICATORIOALCONTRATO.pdf"/>
    <hyperlink ref="AR174:AR176" r:id="rId791" display="http://www.aldf.gob.mx/archivo-CONVENIOMODIFICATORIOALCONTRATO.pdf"/>
    <hyperlink ref="AR179:AR181" r:id="rId792" display="http://www.aldf.gob.mx/archivo-CONVENIOMODIFICATORIOALCONTRATO.pdf"/>
    <hyperlink ref="AR183:AR185" r:id="rId793" display="http://www.aldf.gob.mx/archivo-CONVENIOMODIFICATORIOALCONTRATO.pdf"/>
    <hyperlink ref="AR186:AR188" r:id="rId794" display="http://www.aldf.gob.mx/archivo-CONVENIOMODIFICATORIOALCONTRATO.pdf"/>
    <hyperlink ref="AR189:AR191" r:id="rId795" display="http://www.aldf.gob.mx/archivo-CONVENIOMODIFICATORIOALCONTRATO.pdf"/>
    <hyperlink ref="AR198:AR200" r:id="rId796" display="http://www.aldf.gob.mx/archivo-CONVENIOMODIFICATORIOALCONTRATO.pdf"/>
    <hyperlink ref="AR201:AR203" r:id="rId797" display="http://www.aldf.gob.mx/archivo-CONVENIOMODIFICATORIOALCONTRATO.pdf"/>
    <hyperlink ref="AR204:AR206" r:id="rId798" display="http://www.aldf.gob.mx/archivo-CONVENIOMODIFICATORIOALCONTRATO.pdf"/>
    <hyperlink ref="AR208:AR210" r:id="rId799" display="http://www.aldf.gob.mx/archivo-CONVENIOMODIFICATORIOALCONTRATO.pdf"/>
    <hyperlink ref="AR211:AR213" r:id="rId800" display="http://www.aldf.gob.mx/archivo-CONVENIOMODIFICATORIOALCONTRATO.pdf"/>
    <hyperlink ref="AR214:AR216" r:id="rId801" display="http://www.aldf.gob.mx/archivo-CONVENIOMODIFICATORIOALCONTRATO.pdf"/>
    <hyperlink ref="AR217:AR219" r:id="rId802" display="http://www.aldf.gob.mx/archivo-CONVENIOMODIFICATORIOALCONTRATO.pdf"/>
    <hyperlink ref="AR224:AR226" r:id="rId803" display="http://www.aldf.gob.mx/archivo-CONVENIOMODIFICATORIOALCONTRATO.pdf"/>
    <hyperlink ref="AR229:AR231" r:id="rId804" display="http://www.aldf.gob.mx/archivo-CONVENIOMODIFICATORIOALCONTRATO.pdf"/>
    <hyperlink ref="AR232:AR234" r:id="rId805" display="http://www.aldf.gob.mx/archivo-CONVENIOMODIFICATORIOALCONTRATO.pdf"/>
    <hyperlink ref="AR235:AR237" r:id="rId806" display="http://www.aldf.gob.mx/archivo-CONVENIOMODIFICATORIOALCONTRATO.pdf"/>
    <hyperlink ref="AR241:AR243" r:id="rId807" display="http://www.aldf.gob.mx/archivo-CONVENIOMODIFICATORIOALCONTRATO.pdf"/>
    <hyperlink ref="AR244:AR246" r:id="rId808" display="http://www.aldf.gob.mx/archivo-CONVENIOMODIFICATORIOALCONTRATO.pdf"/>
    <hyperlink ref="AR247:AR249" r:id="rId809" display="http://www.aldf.gob.mx/archivo-CONVENIOMODIFICATORIOALCONTRATO.pdf"/>
    <hyperlink ref="AR250:AR252" r:id="rId810" display="http://www.aldf.gob.mx/archivo-CONVENIOMODIFICATORIOALCONTRATO.pdf"/>
    <hyperlink ref="AR253:AR255" r:id="rId811" display="http://www.aldf.gob.mx/archivo-CONVENIOMODIFICATORIOALCONTRATO.pdf"/>
    <hyperlink ref="AR256:AR258" r:id="rId812" display="http://www.aldf.gob.mx/archivo-CONVENIOMODIFICATORIOALCONTRATO.pdf"/>
    <hyperlink ref="AR259:AR261" r:id="rId813" display="http://www.aldf.gob.mx/archivo-CONVENIOMODIFICATORIOALCONTRATO.pdf"/>
    <hyperlink ref="AR262:AR264" r:id="rId814" display="http://www.aldf.gob.mx/archivo-CONVENIOMODIFICATORIOALCONTRATO.pdf"/>
    <hyperlink ref="AR265:AR267" r:id="rId815" display="http://www.aldf.gob.mx/archivo-CONVENIOMODIFICATORIOALCONTRATO.pdf"/>
    <hyperlink ref="AR268:AR270" r:id="rId816" display="http://www.aldf.gob.mx/archivo-CONVENIOMODIFICATORIOALCONTRATO.pdf"/>
    <hyperlink ref="AR271:AR273" r:id="rId817" display="http://www.aldf.gob.mx/archivo-CONVENIOMODIFICATORIOALCONTRATO.pdf"/>
    <hyperlink ref="AR274:AR276" r:id="rId818" display="http://www.aldf.gob.mx/archivo-CONVENIOMODIFICATORIOALCONTRATO.pdf"/>
    <hyperlink ref="AR277:AR279" r:id="rId819" display="http://www.aldf.gob.mx/archivo-CONVENIOMODIFICATORIOALCONTRATO.pdf"/>
    <hyperlink ref="AR280:AR282" r:id="rId820" display="http://www.aldf.gob.mx/archivo-CONVENIOMODIFICATORIOALCONTRATO.pdf"/>
    <hyperlink ref="AR283:AR285" r:id="rId821" display="http://www.aldf.gob.mx/archivo-CONVENIOMODIFICATORIOALCONTRATO.pdf"/>
    <hyperlink ref="AR286:AR288" r:id="rId822" display="http://www.aldf.gob.mx/archivo-CONVENIOMODIFICATORIOALCONTRATO.pdf"/>
    <hyperlink ref="AR289:AR291" r:id="rId823" display="http://www.aldf.gob.mx/archivo-CONVENIOMODIFICATORIOALCONTRATO.pdf"/>
    <hyperlink ref="AR292:AR294" r:id="rId824" display="http://www.aldf.gob.mx/archivo-CONVENIOMODIFICATORIOALCONTRATO.pdf"/>
    <hyperlink ref="AR295:AR297" r:id="rId825" display="http://www.aldf.gob.mx/archivo-CONVENIOMODIFICATORIOALCONTRATO.pdf"/>
    <hyperlink ref="AR298:AR300" r:id="rId826" display="http://www.aldf.gob.mx/archivo-CONVENIOMODIFICATORIOALCONTRATO.pdf"/>
    <hyperlink ref="AR301:AR303" r:id="rId827" display="http://www.aldf.gob.mx/archivo-CONVENIOMODIFICATORIOALCONTRATO.pdf"/>
    <hyperlink ref="AR304:AR306" r:id="rId828" display="http://www.aldf.gob.mx/archivo-CONVENIOMODIFICATORIOALCONTRATO.pdf"/>
    <hyperlink ref="AR307:AR309" r:id="rId829" display="http://www.aldf.gob.mx/archivo-CONVENIOMODIFICATORIOALCONTRATO.pdf"/>
    <hyperlink ref="AR310:AR312" r:id="rId830" display="http://www.aldf.gob.mx/archivo-CONVENIOMODIFICATORIOALCONTRATO.pdf"/>
    <hyperlink ref="AR325:AR327" r:id="rId831" display="http://www.aldf.gob.mx/archivo-CONVENIOMODIFICATORIOALCONTRATO.pdf"/>
    <hyperlink ref="AR328:AR330" r:id="rId832" display="http://www.aldf.gob.mx/archivo-CONVENIOMODIFICATORIOALCONTRATO.pdf"/>
    <hyperlink ref="AR331:AR333" r:id="rId833" display="http://www.aldf.gob.mx/archivo-CONVENIOMODIFICATORIOALCONTRATO.pdf"/>
    <hyperlink ref="AR334:AR336" r:id="rId834" display="http://www.aldf.gob.mx/archivo-CONVENIOMODIFICATORIOALCONTRATO.pdf"/>
    <hyperlink ref="AR337:AR339" r:id="rId835" display="http://www.aldf.gob.mx/archivo-CONVENIOMODIFICATORIOALCONTRATO.pdf"/>
    <hyperlink ref="AR340:AR342" r:id="rId836" display="http://www.aldf.gob.mx/archivo-CONVENIOMODIFICATORIOALCONTRATO.pdf"/>
    <hyperlink ref="AR345:AR347" r:id="rId837" display="http://www.aldf.gob.mx/archivo-CONVENIOMODIFICATORIOALCONTRATO.pdf"/>
    <hyperlink ref="AR348:AR350" r:id="rId838" display="http://www.aldf.gob.mx/archivo-CONVENIOMODIFICATORIOALCONTRATO.pdf"/>
    <hyperlink ref="AR351:AR353" r:id="rId839" display="http://www.aldf.gob.mx/archivo-CONVENIOMODIFICATORIOALCONTRATO.pdf"/>
    <hyperlink ref="AR354:AR356" r:id="rId840" display="http://www.aldf.gob.mx/archivo-CONVENIOMODIFICATORIOALCONTRATO.pdf"/>
    <hyperlink ref="AR357:AR359" r:id="rId841" display="http://www.aldf.gob.mx/archivo-CONVENIOMODIFICATORIOALCONTRATO.pdf"/>
    <hyperlink ref="AR360:AR362" r:id="rId842" display="http://www.aldf.gob.mx/archivo-CONVENIOMODIFICATORIOALCONTRATO.pdf"/>
    <hyperlink ref="AR363:AR365" r:id="rId843" display="http://www.aldf.gob.mx/archivo-CONVENIOMODIFICATORIOALCONTRATO.pdf"/>
    <hyperlink ref="AR366:AR368" r:id="rId844" display="http://www.aldf.gob.mx/archivo-CONVENIOMODIFICATORIOALCONTRATO.pdf"/>
    <hyperlink ref="AR369:AR371" r:id="rId845" display="http://www.aldf.gob.mx/archivo-CONVENIOMODIFICATORIOALCONTRATO.pdf"/>
    <hyperlink ref="AR372:AR374" r:id="rId846" display="http://www.aldf.gob.mx/archivo-CONVENIOMODIFICATORIOALCONTRATO.pdf"/>
    <hyperlink ref="AR375:AR377" r:id="rId847" display="http://www.aldf.gob.mx/archivo-CONVENIOMODIFICATORIOALCONTRATO.pdf"/>
    <hyperlink ref="AR378:AR380" r:id="rId848" display="http://www.aldf.gob.mx/archivo-CONVENIOMODIFICATORIOALCONTRATO.pdf"/>
    <hyperlink ref="AR381:AR383" r:id="rId849" display="http://www.aldf.gob.mx/archivo-CONVENIOMODIFICATORIOALCONTRATO.pdf"/>
    <hyperlink ref="AR384:AR386" r:id="rId850" display="http://www.aldf.gob.mx/archivo-CONVENIOMODIFICATORIOALCONTRATO.pdf"/>
    <hyperlink ref="AR387:AR389" r:id="rId851" display="http://www.aldf.gob.mx/archivo-CONVENIOMODIFICATORIOALCONTRATO.pdf"/>
    <hyperlink ref="AR390:AR392" r:id="rId852" display="http://www.aldf.gob.mx/archivo-CONVENIOMODIFICATORIOALCONTRATO.pdf"/>
    <hyperlink ref="AR393:AR395" r:id="rId853" display="http://www.aldf.gob.mx/archivo-CONVENIOMODIFICATORIOALCONTRATO.pdf"/>
    <hyperlink ref="AR396:AR398" r:id="rId854" display="http://www.aldf.gob.mx/archivo-CONVENIOMODIFICATORIOALCONTRATO.pdf"/>
    <hyperlink ref="AR399:AR401" r:id="rId855" display="http://www.aldf.gob.mx/archivo-CONVENIOMODIFICATORIOALCONTRATO.pdf"/>
    <hyperlink ref="AR402:AR404" r:id="rId856" display="http://www.aldf.gob.mx/archivo-CONVENIOMODIFICATORIOALCONTRATO.pdf"/>
    <hyperlink ref="AR405:AR407" r:id="rId857" display="http://www.aldf.gob.mx/archivo-CONVENIOMODIFICATORIOALCONTRATO.pdf"/>
    <hyperlink ref="AR408:AR410" r:id="rId858" display="http://www.aldf.gob.mx/archivo-CONVENIOMODIFICATORIOALCONTRATO.pdf"/>
    <hyperlink ref="AR411:AR413" r:id="rId859" display="http://www.aldf.gob.mx/archivo-CONVENIOMODIFICATORIOALCONTRATO.pdf"/>
    <hyperlink ref="AR414:AR416" r:id="rId860" display="http://www.aldf.gob.mx/archivo-CONVENIOMODIFICATORIOALCONTRATO.pdf"/>
    <hyperlink ref="AR433:AR435" r:id="rId861" display="http://www.aldf.gob.mx/archivo-CONVENIOMODIFICATORIOALCONTRATO.pdf"/>
    <hyperlink ref="AR436:AR438" r:id="rId862" display="http://www.aldf.gob.mx/archivo-CONVENIOMODIFICATORIOALCONTRATO.pdf"/>
    <hyperlink ref="AR440:AR442" r:id="rId863" display="http://www.aldf.gob.mx/archivo-CONVENIOMODIFICATORIOALCONTRATO.pdf"/>
    <hyperlink ref="AR443:AR445" r:id="rId864" display="http://www.aldf.gob.mx/archivo-CONVENIOMODIFICATORIOALCONTRATO.pdf"/>
    <hyperlink ref="AR446:AR448" r:id="rId865" display="http://www.aldf.gob.mx/archivo-CONVENIOMODIFICATORIOALCONTRATO.pdf"/>
    <hyperlink ref="AR449:AR451" r:id="rId866" display="http://www.aldf.gob.mx/archivo-CONVENIOMODIFICATORIOALCONTRATO.pdf"/>
    <hyperlink ref="AR452:AR454" r:id="rId867" display="http://www.aldf.gob.mx/archivo-CONVENIOMODIFICATORIOALCONTRATO.pdf"/>
    <hyperlink ref="AR455:AR457" r:id="rId868" display="http://www.aldf.gob.mx/archivo-CONVENIOMODIFICATORIOALCONTRATO.pdf"/>
    <hyperlink ref="AR458:AR460" r:id="rId869" display="http://www.aldf.gob.mx/archivo-CONVENIOMODIFICATORIOALCONTRATO.pdf"/>
    <hyperlink ref="AR461:AR463" r:id="rId870" display="http://www.aldf.gob.mx/archivo-CONVENIOMODIFICATORIOALCONTRATO.pdf"/>
    <hyperlink ref="AR321" r:id="rId871"/>
    <hyperlink ref="AT36" r:id="rId872"/>
    <hyperlink ref="AT72" r:id="rId873"/>
    <hyperlink ref="AT4" r:id="rId874"/>
    <hyperlink ref="AU4" r:id="rId875"/>
    <hyperlink ref="AT28" r:id="rId876"/>
    <hyperlink ref="AT26" r:id="rId877"/>
    <hyperlink ref="AT25" r:id="rId878"/>
    <hyperlink ref="AT20" r:id="rId879"/>
    <hyperlink ref="AT24" r:id="rId880"/>
    <hyperlink ref="AT27" r:id="rId881"/>
    <hyperlink ref="AT29" r:id="rId882"/>
    <hyperlink ref="AT43" r:id="rId883"/>
    <hyperlink ref="AT44" r:id="rId884"/>
    <hyperlink ref="AT51" r:id="rId885"/>
    <hyperlink ref="AT64" r:id="rId886"/>
    <hyperlink ref="AT68" r:id="rId887"/>
    <hyperlink ref="AT73" r:id="rId888"/>
    <hyperlink ref="AT92" r:id="rId889"/>
    <hyperlink ref="AT93" r:id="rId890"/>
    <hyperlink ref="AT107" r:id="rId891"/>
    <hyperlink ref="AT117" r:id="rId892"/>
    <hyperlink ref="AT118" r:id="rId893"/>
    <hyperlink ref="AT119" r:id="rId894"/>
    <hyperlink ref="AT120" r:id="rId895"/>
    <hyperlink ref="AT121" r:id="rId896"/>
    <hyperlink ref="AT122" r:id="rId897"/>
    <hyperlink ref="AT123" r:id="rId898"/>
    <hyperlink ref="AT124" r:id="rId899"/>
    <hyperlink ref="AT125" r:id="rId900"/>
    <hyperlink ref="AT126" r:id="rId901"/>
    <hyperlink ref="AT127" r:id="rId902"/>
    <hyperlink ref="AT128" r:id="rId903"/>
    <hyperlink ref="AT129" r:id="rId904"/>
    <hyperlink ref="AT130" r:id="rId905"/>
    <hyperlink ref="AT131" r:id="rId906"/>
    <hyperlink ref="AT132" r:id="rId907"/>
    <hyperlink ref="AT133" r:id="rId908"/>
    <hyperlink ref="AT134" r:id="rId909"/>
    <hyperlink ref="AT135" r:id="rId910"/>
    <hyperlink ref="AT157" r:id="rId911"/>
    <hyperlink ref="AT158" r:id="rId912"/>
    <hyperlink ref="AT159" r:id="rId913"/>
    <hyperlink ref="AT160" r:id="rId914"/>
    <hyperlink ref="AT164" r:id="rId915"/>
    <hyperlink ref="AT177" r:id="rId916"/>
    <hyperlink ref="AT178" r:id="rId917"/>
    <hyperlink ref="AT182" r:id="rId918"/>
    <hyperlink ref="AT192" r:id="rId919"/>
    <hyperlink ref="AT207" r:id="rId920"/>
    <hyperlink ref="AT220" r:id="rId921"/>
    <hyperlink ref="AT221" r:id="rId922"/>
    <hyperlink ref="AT222" r:id="rId923"/>
    <hyperlink ref="AT223" r:id="rId924"/>
    <hyperlink ref="AT227" r:id="rId925"/>
    <hyperlink ref="AT228" r:id="rId926"/>
    <hyperlink ref="AT238" r:id="rId927"/>
    <hyperlink ref="AT239" r:id="rId928"/>
    <hyperlink ref="AT240" r:id="rId929"/>
    <hyperlink ref="AT313" r:id="rId930"/>
    <hyperlink ref="AT314" r:id="rId931"/>
    <hyperlink ref="AT315" r:id="rId932"/>
    <hyperlink ref="AT316" r:id="rId933"/>
    <hyperlink ref="AT343" r:id="rId934"/>
    <hyperlink ref="AT344" r:id="rId935"/>
    <hyperlink ref="AT417" r:id="rId936"/>
    <hyperlink ref="AT418" r:id="rId937"/>
    <hyperlink ref="AT419" r:id="rId938"/>
    <hyperlink ref="AT420" r:id="rId939"/>
    <hyperlink ref="AT421" r:id="rId940"/>
    <hyperlink ref="AT422" r:id="rId941"/>
    <hyperlink ref="AT423" r:id="rId942"/>
    <hyperlink ref="AT424" r:id="rId943"/>
    <hyperlink ref="AT425" r:id="rId944"/>
    <hyperlink ref="AT426" r:id="rId945"/>
    <hyperlink ref="AT427" r:id="rId946"/>
    <hyperlink ref="AT428" r:id="rId947"/>
    <hyperlink ref="AT429" r:id="rId948"/>
    <hyperlink ref="AT430" r:id="rId949"/>
    <hyperlink ref="AT431" r:id="rId950"/>
    <hyperlink ref="AT432" r:id="rId951"/>
    <hyperlink ref="AT439" r:id="rId952"/>
    <hyperlink ref="AT461:AT463" r:id="rId953" display="http://www.aldf.gob.mx/archivo-AVANCESFISICOS.pdf"/>
    <hyperlink ref="AT458:AT460" r:id="rId954" display="http://www.aldf.gob.mx/archivo-AVANCESFISICOS.pdf"/>
    <hyperlink ref="AT455:AT457" r:id="rId955" display="http://www.aldf.gob.mx/archivo-AVANCESFISICOS.pdf"/>
    <hyperlink ref="AT452:AT454" r:id="rId956" display="http://www.aldf.gob.mx/archivo-AVANCESFISICOS.pdf"/>
    <hyperlink ref="AT449:AT451" r:id="rId957" display="http://www.aldf.gob.mx/archivo-AVANCESFISICOS.pdf"/>
    <hyperlink ref="AT446:AT448" r:id="rId958" display="http://www.aldf.gob.mx/archivo-AVANCESFISICOS.pdf"/>
    <hyperlink ref="AT443:AT445" r:id="rId959" display="http://www.aldf.gob.mx/archivo-AVANCESFISICOS.pdf"/>
    <hyperlink ref="AT440:AT442" r:id="rId960" display="http://www.aldf.gob.mx/archivo-AVANCESFISICOS.pdf"/>
    <hyperlink ref="AT436:AT438" r:id="rId961" display="http://www.aldf.gob.mx/archivo-AVANCESFISICOS.pdf"/>
    <hyperlink ref="AT433:AT435" r:id="rId962" display="http://www.aldf.gob.mx/archivo-AVANCESFISICOS.pdf"/>
    <hyperlink ref="AT414:AT416" r:id="rId963" display="http://www.aldf.gob.mx/archivo-AVANCESFISICOS.pdf"/>
    <hyperlink ref="AT411:AT413" r:id="rId964" display="http://www.aldf.gob.mx/archivo-AVANCESFISICOS.pdf"/>
    <hyperlink ref="AT408:AT410" r:id="rId965" display="http://www.aldf.gob.mx/archivo-AVANCESFISICOS.pdf"/>
    <hyperlink ref="AT405:AT407" r:id="rId966" display="http://www.aldf.gob.mx/archivo-AVANCESFISICOS.pdf"/>
    <hyperlink ref="AT402:AT404" r:id="rId967" display="http://www.aldf.gob.mx/archivo-AVANCESFISICOS.pdf"/>
    <hyperlink ref="AT399:AT401" r:id="rId968" display="http://www.aldf.gob.mx/archivo-AVANCESFISICOS.pdf"/>
    <hyperlink ref="AT396:AT398" r:id="rId969" display="http://www.aldf.gob.mx/archivo-AVANCESFISICOS.pdf"/>
    <hyperlink ref="AT393:AT395" r:id="rId970" display="http://www.aldf.gob.mx/archivo-AVANCESFISICOS.pdf"/>
    <hyperlink ref="AT390:AT392" r:id="rId971" display="http://www.aldf.gob.mx/archivo-AVANCESFISICOS.pdf"/>
    <hyperlink ref="AT387:AT389" r:id="rId972" display="http://www.aldf.gob.mx/archivo-AVANCESFISICOS.pdf"/>
    <hyperlink ref="AT384:AT386" r:id="rId973" display="http://www.aldf.gob.mx/archivo-AVANCESFISICOS.pdf"/>
    <hyperlink ref="AT381:AT383" r:id="rId974" display="http://www.aldf.gob.mx/archivo-AVANCESFISICOS.pdf"/>
    <hyperlink ref="AT378:AT380" r:id="rId975" display="http://www.aldf.gob.mx/archivo-AVANCESFISICOS.pdf"/>
    <hyperlink ref="AT375:AT377" r:id="rId976" display="http://www.aldf.gob.mx/archivo-AVANCESFISICOS.pdf"/>
    <hyperlink ref="AT372:AT374" r:id="rId977" display="http://www.aldf.gob.mx/archivo-AVANCESFISICOS.pdf"/>
    <hyperlink ref="AT369:AT371" r:id="rId978" display="http://www.aldf.gob.mx/archivo-AVANCESFISICOS.pdf"/>
    <hyperlink ref="AT366:AT368" r:id="rId979" display="http://www.aldf.gob.mx/archivo-AVANCESFISICOS.pdf"/>
    <hyperlink ref="AT363:AT365" r:id="rId980" display="http://www.aldf.gob.mx/archivo-AVANCESFISICOS.pdf"/>
    <hyperlink ref="AT360:AT362" r:id="rId981" display="http://www.aldf.gob.mx/archivo-AVANCESFISICOS.pdf"/>
    <hyperlink ref="AT357:AT359" r:id="rId982" display="http://www.aldf.gob.mx/archivo-AVANCESFISICOS.pdf"/>
    <hyperlink ref="AT354:AT356" r:id="rId983" display="http://www.aldf.gob.mx/archivo-AVANCESFISICOS.pdf"/>
    <hyperlink ref="AT351:AT353" r:id="rId984" display="http://www.aldf.gob.mx/archivo-AVANCESFISICOS.pdf"/>
    <hyperlink ref="AT348:AT350" r:id="rId985" display="http://www.aldf.gob.mx/archivo-AVANCESFISICOS.pdf"/>
    <hyperlink ref="AT345:AT347" r:id="rId986" display="http://www.aldf.gob.mx/archivo-AVANCESFISICOS.pdf"/>
    <hyperlink ref="AT340:AT342" r:id="rId987" display="http://www.aldf.gob.mx/archivo-AVANCESFISICOS.pdf"/>
    <hyperlink ref="AT337:AT339" r:id="rId988" display="http://www.aldf.gob.mx/archivo-AVANCESFISICOS.pdf"/>
    <hyperlink ref="AT334:AT336" r:id="rId989" display="http://www.aldf.gob.mx/archivo-AVANCESFISICOS.pdf"/>
    <hyperlink ref="AT331:AT333" r:id="rId990" display="http://www.aldf.gob.mx/archivo-AVANCESFISICOS.pdf"/>
    <hyperlink ref="AT328:AT330" r:id="rId991" display="http://www.aldf.gob.mx/archivo-AVANCESFISICOS.pdf"/>
    <hyperlink ref="AT325:AT327" r:id="rId992" display="http://www.aldf.gob.mx/archivo-AVANCESFISICOS.pdf"/>
    <hyperlink ref="AT321:AT324" r:id="rId993" display="http://www.aldf.gob.mx/archivo-AVANCESFISICOS.pdf"/>
    <hyperlink ref="AT317:AT320" r:id="rId994" display="http://www.aldf.gob.mx/archivo-AVANCESFISICOS.pdf"/>
    <hyperlink ref="AT310:AT312" r:id="rId995" display="http://www.aldf.gob.mx/archivo-AVANCESFISICOS.pdf"/>
    <hyperlink ref="AT307:AT309" r:id="rId996" display="http://www.aldf.gob.mx/archivo-AVANCESFISICOS.pdf"/>
    <hyperlink ref="AT304:AT306" r:id="rId997" display="http://www.aldf.gob.mx/archivo-AVANCESFISICOS.pdf"/>
    <hyperlink ref="AT301:AT303" r:id="rId998" display="http://www.aldf.gob.mx/archivo-AVANCESFISICOS.pdf"/>
    <hyperlink ref="AT298:AT300" r:id="rId999" display="http://www.aldf.gob.mx/archivo-AVANCESFISICOS.pdf"/>
    <hyperlink ref="AT295:AT297" r:id="rId1000" display="http://www.aldf.gob.mx/archivo-AVANCESFISICOS.pdf"/>
    <hyperlink ref="AT292:AT294" r:id="rId1001" display="http://www.aldf.gob.mx/archivo-AVANCESFISICOS.pdf"/>
    <hyperlink ref="AT289:AT291" r:id="rId1002" display="http://www.aldf.gob.mx/archivo-AVANCESFISICOS.pdf"/>
    <hyperlink ref="AT286:AT288" r:id="rId1003" display="http://www.aldf.gob.mx/archivo-AVANCESFISICOS.pdf"/>
    <hyperlink ref="AT283:AT285" r:id="rId1004" display="http://www.aldf.gob.mx/archivo-AVANCESFISICOS.pdf"/>
    <hyperlink ref="AT280:AT282" r:id="rId1005" display="http://www.aldf.gob.mx/archivo-AVANCESFISICOS.pdf"/>
    <hyperlink ref="AT277:AT279" r:id="rId1006" display="http://www.aldf.gob.mx/archivo-AVANCESFISICOS.pdf"/>
    <hyperlink ref="AT274:AT276" r:id="rId1007" display="http://www.aldf.gob.mx/archivo-AVANCESFISICOS.pdf"/>
    <hyperlink ref="AT271:AT273" r:id="rId1008" display="http://www.aldf.gob.mx/archivo-AVANCESFISICOS.pdf"/>
    <hyperlink ref="AT268:AT270" r:id="rId1009" display="http://www.aldf.gob.mx/archivo-AVANCESFISICOS.pdf"/>
    <hyperlink ref="AT265:AT267" r:id="rId1010" display="http://www.aldf.gob.mx/archivo-AVANCESFISICOS.pdf"/>
    <hyperlink ref="AT262:AT264" r:id="rId1011" display="http://www.aldf.gob.mx/archivo-AVANCESFISICOS.pdf"/>
    <hyperlink ref="AT259:AT261" r:id="rId1012" display="http://www.aldf.gob.mx/archivo-AVANCESFISICOS.pdf"/>
    <hyperlink ref="AT256:AT258" r:id="rId1013" display="http://www.aldf.gob.mx/archivo-AVANCESFISICOS.pdf"/>
    <hyperlink ref="AT253:AT255" r:id="rId1014" display="http://www.aldf.gob.mx/archivo-AVANCESFISICOS.pdf"/>
    <hyperlink ref="AT250:AT252" r:id="rId1015" display="http://www.aldf.gob.mx/archivo-AVANCESFISICOS.pdf"/>
    <hyperlink ref="AT247:AT249" r:id="rId1016" display="http://www.aldf.gob.mx/archivo-AVANCESFISICOS.pdf"/>
    <hyperlink ref="AT244:AT246" r:id="rId1017" display="http://www.aldf.gob.mx/archivo-AVANCESFISICOS.pdf"/>
    <hyperlink ref="AT241:AT243" r:id="rId1018" display="http://www.aldf.gob.mx/archivo-AVANCESFISICOS.pdf"/>
    <hyperlink ref="AT235:AT237" r:id="rId1019" display="http://www.aldf.gob.mx/archivo-AVANCESFISICOS.pdf"/>
    <hyperlink ref="AT232:AT234" r:id="rId1020" display="http://www.aldf.gob.mx/archivo-AVANCESFISICOS.pdf"/>
    <hyperlink ref="AT229:AT231" r:id="rId1021" display="http://www.aldf.gob.mx/archivo-AVANCESFISICOS.pdf"/>
    <hyperlink ref="AT224:AT226" r:id="rId1022" display="http://www.aldf.gob.mx/archivo-AVANCESFISICOS.pdf"/>
    <hyperlink ref="AT217:AT219" r:id="rId1023" display="http://www.aldf.gob.mx/archivo-AVANCESFISICOS.pdf"/>
    <hyperlink ref="AT214:AT216" r:id="rId1024" display="http://www.aldf.gob.mx/archivo-AVANCESFISICOS.pdf"/>
    <hyperlink ref="AT211:AT213" r:id="rId1025" display="http://www.aldf.gob.mx/archivo-AVANCESFISICOS.pdf"/>
    <hyperlink ref="AT208:AT210" r:id="rId1026" display="http://www.aldf.gob.mx/archivo-AVANCESFISICOS.pdf"/>
    <hyperlink ref="AT204:AT206" r:id="rId1027" display="http://www.aldf.gob.mx/archivo-AVANCESFISICOS.pdf"/>
    <hyperlink ref="AT201:AT203" r:id="rId1028" display="http://www.aldf.gob.mx/archivo-AVANCESFISICOS.pdf"/>
    <hyperlink ref="AT198:AT200" r:id="rId1029" display="http://www.aldf.gob.mx/archivo-AVANCESFISICOS.pdf"/>
    <hyperlink ref="AT189:AT191" r:id="rId1030" display="http://www.aldf.gob.mx/archivo-AVANCESFISICOS.pdf"/>
    <hyperlink ref="AT186:AT188" r:id="rId1031" display="http://www.aldf.gob.mx/archivo-AVANCESFISICOS.pdf"/>
    <hyperlink ref="AT183:AT185" r:id="rId1032" display="http://www.aldf.gob.mx/archivo-AVANCESFISICOS.pdf"/>
    <hyperlink ref="AT179:AT181" r:id="rId1033" display="http://www.aldf.gob.mx/archivo-AVANCESFISICOS.pdf"/>
    <hyperlink ref="AT174:AT176" r:id="rId1034" display="http://www.aldf.gob.mx/archivo-AVANCESFISICOS.pdf"/>
    <hyperlink ref="AT171:AT173" r:id="rId1035" display="http://www.aldf.gob.mx/archivo-AVANCESFISICOS.pdf"/>
    <hyperlink ref="AT168:AT170" r:id="rId1036" display="http://www.aldf.gob.mx/archivo-AVANCESFISICOS.pdf"/>
    <hyperlink ref="AT165:AT167" r:id="rId1037" display="http://www.aldf.gob.mx/archivo-AVANCESFISICOS.pdf"/>
    <hyperlink ref="AT161:AT163" r:id="rId1038" display="http://www.aldf.gob.mx/archivo-AVANCESFISICOS.pdf"/>
    <hyperlink ref="AT154:AT156" r:id="rId1039" display="http://www.aldf.gob.mx/archivo-AVANCESFISICOS.pdf"/>
    <hyperlink ref="AT151:AT153" r:id="rId1040" display="http://www.aldf.gob.mx/archivo-AVANCESFISICOS.pdf"/>
    <hyperlink ref="AT148:AT150" r:id="rId1041" display="http://www.aldf.gob.mx/archivo-AVANCESFISICOS.pdf"/>
    <hyperlink ref="AT145:AT147" r:id="rId1042" display="http://www.aldf.gob.mx/archivo-AVANCESFISICOS.pdf"/>
    <hyperlink ref="AT142:AT144" r:id="rId1043" display="http://www.aldf.gob.mx/archivo-AVANCESFISICOS.pdf"/>
    <hyperlink ref="AT139:AT141" r:id="rId1044" display="http://www.aldf.gob.mx/archivo-AVANCESFISICOS.pdf"/>
    <hyperlink ref="AT136:AT138" r:id="rId1045" display="http://www.aldf.gob.mx/archivo-AVANCESFISICOS.pdf"/>
    <hyperlink ref="AT114:AT116" r:id="rId1046" display="http://www.aldf.gob.mx/archivo-AVANCESFISICOS.pdf"/>
    <hyperlink ref="AT111:AT113" r:id="rId1047" display="http://www.aldf.gob.mx/archivo-AVANCESFISICOS.pdf"/>
    <hyperlink ref="AT108:AT110" r:id="rId1048" display="http://www.aldf.gob.mx/archivo-AVANCESFISICOS.pdf"/>
    <hyperlink ref="AT104:AT106" r:id="rId1049" display="http://www.aldf.gob.mx/archivo-AVANCESFISICOS.pdf"/>
    <hyperlink ref="AT101:AT103" r:id="rId1050" display="http://www.aldf.gob.mx/archivo-AVANCESFISICOS.pdf"/>
    <hyperlink ref="AT98:AT100" r:id="rId1051" display="http://www.aldf.gob.mx/archivo-AVANCESFISICOS.pdf"/>
    <hyperlink ref="AT94:AT96" r:id="rId1052" display="http://www.aldf.gob.mx/archivo-AVANCESFISICOS.pdf"/>
    <hyperlink ref="AT97" r:id="rId1053"/>
    <hyperlink ref="AT193:AT197" r:id="rId1054" display="http://www.aldf.gob.mx/archivo-AVANCESFISICOS.pdf"/>
    <hyperlink ref="AT5:AT7" r:id="rId1055" display="http://www.aldf.gob.mx/archivo-AVANCESFISICOS.pdf"/>
    <hyperlink ref="AT8:AT10" r:id="rId1056" display="http://www.aldf.gob.mx/archivo-AVANCESFISICOS.pdf"/>
    <hyperlink ref="AT11:AT13" r:id="rId1057" display="http://www.aldf.gob.mx/archivo-AVANCESFISICOS.pdf"/>
    <hyperlink ref="AT14:AT16" r:id="rId1058" display="http://www.aldf.gob.mx/archivo-AVANCESFISICOS.pdf"/>
    <hyperlink ref="AT17:AT19" r:id="rId1059" display="http://www.aldf.gob.mx/archivo-AVANCESFISICOS.pdf"/>
    <hyperlink ref="AT21:AT23" r:id="rId1060" display="http://www.aldf.gob.mx/archivo-AVANCESFISICOS.pdf"/>
    <hyperlink ref="AT30:AT32" r:id="rId1061" display="http://www.aldf.gob.mx/archivo-AVANCESFISICOS.pdf"/>
    <hyperlink ref="AT33:AT35" r:id="rId1062" display="http://www.aldf.gob.mx/archivo-AVANCESFISICOS.pdf"/>
    <hyperlink ref="AT37:AT39" r:id="rId1063" display="http://www.aldf.gob.mx/archivo-AVANCESFISICOS.pdf"/>
    <hyperlink ref="AT40:AT42" r:id="rId1064" display="http://www.aldf.gob.mx/archivo-AVANCESFISICOS.pdf"/>
    <hyperlink ref="AT45:AT47" r:id="rId1065" display="http://www.aldf.gob.mx/archivo-AVANCESFISICOS.pdf"/>
    <hyperlink ref="AT48:AT50" r:id="rId1066" display="http://www.aldf.gob.mx/archivo-AVANCESFISICOS.pdf"/>
    <hyperlink ref="AT52:AT54" r:id="rId1067" display="http://www.aldf.gob.mx/archivo-AVANCESFISICOS.pdf"/>
    <hyperlink ref="AT55:AT57" r:id="rId1068" display="http://www.aldf.gob.mx/archivo-AVANCESFISICOS.pdf"/>
    <hyperlink ref="AT58:AT60" r:id="rId1069" display="http://www.aldf.gob.mx/archivo-AVANCESFISICOS.pdf"/>
    <hyperlink ref="AT61:AT63" r:id="rId1070" display="http://www.aldf.gob.mx/archivo-AVANCESFISICOS.pdf"/>
    <hyperlink ref="AT65:AT67" r:id="rId1071" display="http://www.aldf.gob.mx/archivo-AVANCESFISICOS.pdf"/>
    <hyperlink ref="AT69:AT71" r:id="rId1072" display="http://www.aldf.gob.mx/archivo-AVANCESFISICOS.pdf"/>
    <hyperlink ref="AT74:AT76" r:id="rId1073" display="http://www.aldf.gob.mx/archivo-AVANCESFISICOS.pdf"/>
    <hyperlink ref="AT77:AT79" r:id="rId1074" display="http://www.aldf.gob.mx/archivo-AVANCESFISICOS.pdf"/>
    <hyperlink ref="AT80:AT82" r:id="rId1075" display="http://www.aldf.gob.mx/archivo-AVANCESFISICOS.pdf"/>
    <hyperlink ref="AT83:AT85" r:id="rId1076" display="http://www.aldf.gob.mx/archivo-AVANCESFISICOS.pdf"/>
    <hyperlink ref="AT86:AT88" r:id="rId1077" display="http://www.aldf.gob.mx/archivo-AVANCESFISICOS.pdf"/>
    <hyperlink ref="AT89:AT91" r:id="rId1078" display="http://www.aldf.gob.mx/archivo-AVANCESFISICOS.pdf"/>
    <hyperlink ref="AU20" r:id="rId1079"/>
    <hyperlink ref="AU24" r:id="rId1080"/>
    <hyperlink ref="AU25" r:id="rId1081"/>
    <hyperlink ref="AU26" r:id="rId1082"/>
    <hyperlink ref="AU27" r:id="rId1083"/>
    <hyperlink ref="AU28" r:id="rId1084"/>
    <hyperlink ref="AU29" r:id="rId1085"/>
    <hyperlink ref="AU36" r:id="rId1086"/>
    <hyperlink ref="AU43" r:id="rId1087"/>
    <hyperlink ref="AU44" r:id="rId1088"/>
    <hyperlink ref="AU51" r:id="rId1089"/>
    <hyperlink ref="AU64" r:id="rId1090"/>
    <hyperlink ref="AU68" r:id="rId1091"/>
    <hyperlink ref="AU72" r:id="rId1092"/>
    <hyperlink ref="AU73" r:id="rId1093"/>
    <hyperlink ref="AU92" r:id="rId1094"/>
    <hyperlink ref="AU97" r:id="rId1095"/>
    <hyperlink ref="AU107" r:id="rId1096"/>
    <hyperlink ref="AU117" r:id="rId1097"/>
    <hyperlink ref="AU118" r:id="rId1098"/>
    <hyperlink ref="AU119" r:id="rId1099"/>
    <hyperlink ref="AU120" r:id="rId1100"/>
    <hyperlink ref="AU121" r:id="rId1101"/>
    <hyperlink ref="AU122" r:id="rId1102"/>
    <hyperlink ref="AU123" r:id="rId1103"/>
    <hyperlink ref="AU124" r:id="rId1104"/>
    <hyperlink ref="AU125" r:id="rId1105"/>
    <hyperlink ref="AU126" r:id="rId1106"/>
    <hyperlink ref="AU127" r:id="rId1107"/>
    <hyperlink ref="AU128" r:id="rId1108"/>
    <hyperlink ref="AU129" r:id="rId1109"/>
    <hyperlink ref="AU130" r:id="rId1110"/>
    <hyperlink ref="AU131" r:id="rId1111"/>
    <hyperlink ref="AU132" r:id="rId1112"/>
    <hyperlink ref="AU133" r:id="rId1113"/>
    <hyperlink ref="AU134" r:id="rId1114"/>
    <hyperlink ref="AU135" r:id="rId1115"/>
    <hyperlink ref="AU157" r:id="rId1116"/>
    <hyperlink ref="AU158" r:id="rId1117"/>
    <hyperlink ref="AU159" r:id="rId1118"/>
    <hyperlink ref="AU160" r:id="rId1119"/>
    <hyperlink ref="AU164" r:id="rId1120"/>
    <hyperlink ref="AU177" r:id="rId1121"/>
    <hyperlink ref="AU178" r:id="rId1122"/>
    <hyperlink ref="AU182" r:id="rId1123"/>
    <hyperlink ref="AU192" r:id="rId1124"/>
    <hyperlink ref="AU207" r:id="rId1125"/>
    <hyperlink ref="AU220" r:id="rId1126"/>
    <hyperlink ref="AU221" r:id="rId1127"/>
    <hyperlink ref="AU223" r:id="rId1128"/>
    <hyperlink ref="AU222" r:id="rId1129"/>
    <hyperlink ref="AU227" r:id="rId1130"/>
    <hyperlink ref="AU228" r:id="rId1131"/>
    <hyperlink ref="AU238" r:id="rId1132"/>
    <hyperlink ref="AU239" r:id="rId1133"/>
    <hyperlink ref="AU240" r:id="rId1134"/>
    <hyperlink ref="AU313" r:id="rId1135"/>
    <hyperlink ref="AU314" r:id="rId1136"/>
    <hyperlink ref="AU315" r:id="rId1137"/>
    <hyperlink ref="AU316" r:id="rId1138"/>
    <hyperlink ref="AU343" r:id="rId1139"/>
    <hyperlink ref="AU344" r:id="rId1140"/>
    <hyperlink ref="AU417" r:id="rId1141"/>
    <hyperlink ref="AU418" r:id="rId1142"/>
    <hyperlink ref="AU419" r:id="rId1143"/>
    <hyperlink ref="AU420" r:id="rId1144"/>
    <hyperlink ref="AU421" r:id="rId1145"/>
    <hyperlink ref="AU422" r:id="rId1146"/>
    <hyperlink ref="AU423" r:id="rId1147"/>
    <hyperlink ref="AU432" r:id="rId1148"/>
    <hyperlink ref="AU431" r:id="rId1149"/>
    <hyperlink ref="AU430" r:id="rId1150"/>
    <hyperlink ref="AU429" r:id="rId1151"/>
    <hyperlink ref="AU428" r:id="rId1152"/>
    <hyperlink ref="AU427" r:id="rId1153"/>
    <hyperlink ref="AU426" r:id="rId1154"/>
    <hyperlink ref="AU425" r:id="rId1155"/>
    <hyperlink ref="AU424" r:id="rId1156"/>
    <hyperlink ref="AU439" r:id="rId1157"/>
    <hyperlink ref="AU461:AU463" r:id="rId1158" display="http://www.aldf.gob.mx/archivo-AVANCEFINANCIERO.pdf"/>
    <hyperlink ref="AU458:AU460" r:id="rId1159" display="http://www.aldf.gob.mx/archivo-AVANCEFINANCIERO.pdf"/>
    <hyperlink ref="AU455:AU457" r:id="rId1160" display="http://www.aldf.gob.mx/archivo-AVANCEFINANCIERO.pdf"/>
    <hyperlink ref="AU452:AU454" r:id="rId1161" display="http://www.aldf.gob.mx/archivo-AVANCEFINANCIERO.pdf"/>
    <hyperlink ref="AU449:AU451" r:id="rId1162" display="http://www.aldf.gob.mx/archivo-AVANCEFINANCIERO.pdf"/>
    <hyperlink ref="AU446:AU448" r:id="rId1163" display="http://www.aldf.gob.mx/archivo-AVANCEFINANCIERO.pdf"/>
    <hyperlink ref="AU443:AU445" r:id="rId1164" display="http://www.aldf.gob.mx/archivo-AVANCEFINANCIERO.pdf"/>
    <hyperlink ref="AU440:AU442" r:id="rId1165" display="http://www.aldf.gob.mx/archivo-AVANCEFINANCIERO.pdf"/>
    <hyperlink ref="AU436:AU438" r:id="rId1166" display="http://www.aldf.gob.mx/archivo-AVANCEFINANCIERO.pdf"/>
    <hyperlink ref="AU433:AU435" r:id="rId1167" display="http://www.aldf.gob.mx/archivo-AVANCEFINANCIERO.pdf"/>
    <hyperlink ref="AU414:AU416" r:id="rId1168" display="http://www.aldf.gob.mx/archivo-AVANCEFINANCIERO.pdf"/>
    <hyperlink ref="AU411:AU413" r:id="rId1169" display="http://www.aldf.gob.mx/archivo-AVANCEFINANCIERO.pdf"/>
    <hyperlink ref="AU408:AU410" r:id="rId1170" display="http://www.aldf.gob.mx/archivo-AVANCEFINANCIERO.pdf"/>
    <hyperlink ref="AU405:AU407" r:id="rId1171" display="http://www.aldf.gob.mx/archivo-AVANCEFINANCIERO.pdf"/>
    <hyperlink ref="AU402:AU404" r:id="rId1172" display="http://www.aldf.gob.mx/archivo-AVANCEFINANCIERO.pdf"/>
    <hyperlink ref="AU399:AU401" r:id="rId1173" display="http://www.aldf.gob.mx/archivo-AVANCEFINANCIERO.pdf"/>
    <hyperlink ref="AU396:AU398" r:id="rId1174" display="http://www.aldf.gob.mx/archivo-AVANCEFINANCIERO.pdf"/>
    <hyperlink ref="AU393:AU395" r:id="rId1175" display="http://www.aldf.gob.mx/archivo-AVANCEFINANCIERO.pdf"/>
    <hyperlink ref="AU390:AU392" r:id="rId1176" display="http://www.aldf.gob.mx/archivo-AVANCEFINANCIERO.pdf"/>
    <hyperlink ref="AU387:AU389" r:id="rId1177" display="http://www.aldf.gob.mx/archivo-AVANCEFINANCIERO.pdf"/>
    <hyperlink ref="AU384:AU386" r:id="rId1178" display="http://www.aldf.gob.mx/archivo-AVANCEFINANCIERO.pdf"/>
    <hyperlink ref="AU381:AU383" r:id="rId1179" display="http://www.aldf.gob.mx/archivo-AVANCEFINANCIERO.pdf"/>
    <hyperlink ref="AU378:AU380" r:id="rId1180" display="http://www.aldf.gob.mx/archivo-AVANCEFINANCIERO.pdf"/>
    <hyperlink ref="AU375:AU377" r:id="rId1181" display="http://www.aldf.gob.mx/archivo-AVANCEFINANCIERO.pdf"/>
    <hyperlink ref="AU372:AU374" r:id="rId1182" display="http://www.aldf.gob.mx/archivo-AVANCEFINANCIERO.pdf"/>
    <hyperlink ref="AU369:AU371" r:id="rId1183" display="http://www.aldf.gob.mx/archivo-AVANCEFINANCIERO.pdf"/>
    <hyperlink ref="AU366:AU368" r:id="rId1184" display="http://www.aldf.gob.mx/archivo-AVANCEFINANCIERO.pdf"/>
    <hyperlink ref="AU363:AU365" r:id="rId1185" display="http://www.aldf.gob.mx/archivo-AVANCEFINANCIERO.pdf"/>
    <hyperlink ref="AU360:AU362" r:id="rId1186" display="http://www.aldf.gob.mx/archivo-AVANCEFINANCIERO.pdf"/>
    <hyperlink ref="AU357:AU359" r:id="rId1187" display="http://www.aldf.gob.mx/archivo-AVANCEFINANCIERO.pdf"/>
    <hyperlink ref="AU354:AU356" r:id="rId1188" display="http://www.aldf.gob.mx/archivo-AVANCEFINANCIERO.pdf"/>
    <hyperlink ref="AU351:AU353" r:id="rId1189" display="http://www.aldf.gob.mx/archivo-AVANCEFINANCIERO.pdf"/>
    <hyperlink ref="AU348:AU350" r:id="rId1190" display="http://www.aldf.gob.mx/archivo-AVANCEFINANCIERO.pdf"/>
    <hyperlink ref="AU345:AU347" r:id="rId1191" display="http://www.aldf.gob.mx/archivo-AVANCEFINANCIERO.pdf"/>
    <hyperlink ref="AU340:AU342" r:id="rId1192" display="http://www.aldf.gob.mx/archivo-AVANCEFINANCIERO.pdf"/>
    <hyperlink ref="AU337:AU339" r:id="rId1193" display="http://www.aldf.gob.mx/archivo-AVANCEFINANCIERO.pdf"/>
    <hyperlink ref="AU334:AU336" r:id="rId1194" display="http://www.aldf.gob.mx/archivo-AVANCEFINANCIERO.pdf"/>
    <hyperlink ref="AU331:AU333" r:id="rId1195" display="http://www.aldf.gob.mx/archivo-AVANCEFINANCIERO.pdf"/>
    <hyperlink ref="AU328:AU330" r:id="rId1196" display="http://www.aldf.gob.mx/archivo-AVANCEFINANCIERO.pdf"/>
    <hyperlink ref="AU325:AU327" r:id="rId1197" display="http://www.aldf.gob.mx/archivo-AVANCEFINANCIERO.pdf"/>
    <hyperlink ref="AU321:AU324" r:id="rId1198" display="http://www.aldf.gob.mx/archivo-AVANCEFINANCIERO.pdf"/>
    <hyperlink ref="AU317:AU320" r:id="rId1199" display="http://www.aldf.gob.mx/archivo-AVANCEFINANCIERO.pdf"/>
    <hyperlink ref="AU310:AU312" r:id="rId1200" display="http://www.aldf.gob.mx/archivo-AVANCEFINANCIERO.pdf"/>
    <hyperlink ref="AU307:AU309" r:id="rId1201" display="http://www.aldf.gob.mx/archivo-AVANCEFINANCIERO.pdf"/>
    <hyperlink ref="AU304:AU306" r:id="rId1202" display="http://www.aldf.gob.mx/archivo-AVANCEFINANCIERO.pdf"/>
    <hyperlink ref="AU301:AU303" r:id="rId1203" display="http://www.aldf.gob.mx/archivo-AVANCEFINANCIERO.pdf"/>
    <hyperlink ref="AU298:AU300" r:id="rId1204" display="http://www.aldf.gob.mx/archivo-AVANCEFINANCIERO.pdf"/>
    <hyperlink ref="AU295:AU297" r:id="rId1205" display="http://www.aldf.gob.mx/archivo-AVANCEFINANCIERO.pdf"/>
    <hyperlink ref="AU292:AU294" r:id="rId1206" display="http://www.aldf.gob.mx/archivo-AVANCEFINANCIERO.pdf"/>
    <hyperlink ref="AU289:AU291" r:id="rId1207" display="http://www.aldf.gob.mx/archivo-AVANCEFINANCIERO.pdf"/>
    <hyperlink ref="AU286:AU288" r:id="rId1208" display="http://www.aldf.gob.mx/archivo-AVANCEFINANCIERO.pdf"/>
    <hyperlink ref="AU283:AU285" r:id="rId1209" display="http://www.aldf.gob.mx/archivo-AVANCEFINANCIERO.pdf"/>
    <hyperlink ref="AU280:AU282" r:id="rId1210" display="http://www.aldf.gob.mx/archivo-AVANCEFINANCIERO.pdf"/>
    <hyperlink ref="AU277:AU279" r:id="rId1211" display="http://www.aldf.gob.mx/archivo-AVANCEFINANCIERO.pdf"/>
    <hyperlink ref="AU274:AU276" r:id="rId1212" display="http://www.aldf.gob.mx/archivo-AVANCEFINANCIERO.pdf"/>
    <hyperlink ref="AU271:AU273" r:id="rId1213" display="http://www.aldf.gob.mx/archivo-AVANCEFINANCIERO.pdf"/>
    <hyperlink ref="AU268:AU270" r:id="rId1214" display="http://www.aldf.gob.mx/archivo-AVANCEFINANCIERO.pdf"/>
    <hyperlink ref="AU265:AU267" r:id="rId1215" display="http://www.aldf.gob.mx/archivo-AVANCEFINANCIERO.pdf"/>
    <hyperlink ref="AU262:AU264" r:id="rId1216" display="http://www.aldf.gob.mx/archivo-AVANCEFINANCIERO.pdf"/>
    <hyperlink ref="AU259:AU261" r:id="rId1217" display="http://www.aldf.gob.mx/archivo-AVANCEFINANCIERO.pdf"/>
    <hyperlink ref="AU256:AU258" r:id="rId1218" display="http://www.aldf.gob.mx/archivo-AVANCEFINANCIERO.pdf"/>
    <hyperlink ref="AU253:AU255" r:id="rId1219" display="http://www.aldf.gob.mx/archivo-AVANCEFINANCIERO.pdf"/>
    <hyperlink ref="AU250:AU252" r:id="rId1220" display="http://www.aldf.gob.mx/archivo-AVANCEFINANCIERO.pdf"/>
    <hyperlink ref="AU247:AU249" r:id="rId1221" display="http://www.aldf.gob.mx/archivo-AVANCEFINANCIERO.pdf"/>
    <hyperlink ref="AU244:AU246" r:id="rId1222" display="http://www.aldf.gob.mx/archivo-AVANCEFINANCIERO.pdf"/>
    <hyperlink ref="AU241:AU243" r:id="rId1223" display="http://www.aldf.gob.mx/archivo-AVANCEFINANCIERO.pdf"/>
    <hyperlink ref="AU235:AU237" r:id="rId1224" display="http://www.aldf.gob.mx/archivo-AVANCEFINANCIERO.pdf"/>
    <hyperlink ref="AU232:AU234" r:id="rId1225" display="http://www.aldf.gob.mx/archivo-AVANCEFINANCIERO.pdf"/>
    <hyperlink ref="AU229:AU231" r:id="rId1226" display="http://www.aldf.gob.mx/archivo-AVANCEFINANCIERO.pdf"/>
    <hyperlink ref="AU224:AU226" r:id="rId1227" display="http://www.aldf.gob.mx/archivo-AVANCEFINANCIERO.pdf"/>
    <hyperlink ref="AU217:AU219" r:id="rId1228" display="http://www.aldf.gob.mx/archivo-AVANCEFINANCIERO.pdf"/>
    <hyperlink ref="AU214:AU216" r:id="rId1229" display="http://www.aldf.gob.mx/archivo-AVANCEFINANCIERO.pdf"/>
    <hyperlink ref="AU211:AU213" r:id="rId1230" display="http://www.aldf.gob.mx/archivo-AVANCEFINANCIERO.pdf"/>
    <hyperlink ref="AU208:AU210" r:id="rId1231" display="http://www.aldf.gob.mx/archivo-AVANCEFINANCIERO.pdf"/>
    <hyperlink ref="AU204:AU206" r:id="rId1232" display="http://www.aldf.gob.mx/archivo-AVANCEFINANCIERO.pdf"/>
    <hyperlink ref="AU201:AU203" r:id="rId1233" display="http://www.aldf.gob.mx/archivo-AVANCEFINANCIERO.pdf"/>
    <hyperlink ref="AU198:AU200" r:id="rId1234" display="http://www.aldf.gob.mx/archivo-AVANCEFINANCIERO.pdf"/>
    <hyperlink ref="AU193:AU197" r:id="rId1235" display="http://www.aldf.gob.mx/archivo-AVANCEFINANCIERO.pdf"/>
    <hyperlink ref="AU189:AU191" r:id="rId1236" display="http://www.aldf.gob.mx/archivo-AVANCEFINANCIERO.pdf"/>
    <hyperlink ref="AU186:AU188" r:id="rId1237" display="http://www.aldf.gob.mx/archivo-AVANCEFINANCIERO.pdf"/>
    <hyperlink ref="AU183:AU185" r:id="rId1238" display="http://www.aldf.gob.mx/archivo-AVANCEFINANCIERO.pdf"/>
    <hyperlink ref="AU179:AU181" r:id="rId1239" display="http://www.aldf.gob.mx/archivo-AVANCEFINANCIERO.pdf"/>
    <hyperlink ref="AU174:AU176" r:id="rId1240" display="http://www.aldf.gob.mx/archivo-AVANCEFINANCIERO.pdf"/>
    <hyperlink ref="AU171:AU173" r:id="rId1241" display="http://www.aldf.gob.mx/archivo-AVANCEFINANCIERO.pdf"/>
    <hyperlink ref="AU168:AU170" r:id="rId1242" display="http://www.aldf.gob.mx/archivo-AVANCEFINANCIERO.pdf"/>
    <hyperlink ref="AU165:AU167" r:id="rId1243" display="http://www.aldf.gob.mx/archivo-AVANCEFINANCIERO.pdf"/>
    <hyperlink ref="AU161:AU163" r:id="rId1244" display="http://www.aldf.gob.mx/archivo-AVANCEFINANCIERO.pdf"/>
    <hyperlink ref="AU154:AU156" r:id="rId1245" display="http://www.aldf.gob.mx/archivo-AVANCEFINANCIERO.pdf"/>
    <hyperlink ref="AU151:AU153" r:id="rId1246" display="http://www.aldf.gob.mx/archivo-AVANCEFINANCIERO.pdf"/>
    <hyperlink ref="AU148:AU150" r:id="rId1247" display="http://www.aldf.gob.mx/archivo-AVANCEFINANCIERO.pdf"/>
    <hyperlink ref="AU145:AU147" r:id="rId1248" display="http://www.aldf.gob.mx/archivo-AVANCEFINANCIERO.pdf"/>
    <hyperlink ref="AU142:AU144" r:id="rId1249" display="http://www.aldf.gob.mx/archivo-AVANCEFINANCIERO.pdf"/>
    <hyperlink ref="AU139:AU141" r:id="rId1250" display="http://www.aldf.gob.mx/archivo-AVANCEFINANCIERO.pdf"/>
    <hyperlink ref="AU136:AU138" r:id="rId1251" display="http://www.aldf.gob.mx/archivo-AVANCEFINANCIERO.pdf"/>
    <hyperlink ref="AU114:AU116" r:id="rId1252" display="http://www.aldf.gob.mx/archivo-AVANCEFINANCIERO.pdf"/>
    <hyperlink ref="AU111:AU113" r:id="rId1253" display="http://www.aldf.gob.mx/archivo-AVANCEFINANCIERO.pdf"/>
    <hyperlink ref="AU108:AU110" r:id="rId1254" display="http://www.aldf.gob.mx/archivo-AVANCEFINANCIERO.pdf"/>
    <hyperlink ref="AU104:AU106" r:id="rId1255" display="http://www.aldf.gob.mx/archivo-AVANCEFINANCIERO.pdf"/>
    <hyperlink ref="AU101:AU103" r:id="rId1256" display="http://www.aldf.gob.mx/archivo-AVANCEFINANCIERO.pdf"/>
    <hyperlink ref="AU98:AU100" r:id="rId1257" display="http://www.aldf.gob.mx/archivo-AVANCEFINANCIERO.pdf"/>
    <hyperlink ref="AU94:AU96" r:id="rId1258" display="http://www.aldf.gob.mx/archivo-AVANCEFINANCIERO.pdf"/>
    <hyperlink ref="AU93" r:id="rId1259"/>
    <hyperlink ref="AU89:AU91" r:id="rId1260" display="http://www.aldf.gob.mx/archivo-AVANCEFINANCIERO.pdf"/>
    <hyperlink ref="AU86:AU88" r:id="rId1261" display="http://www.aldf.gob.mx/archivo-AVANCEFINANCIERO.pdf"/>
    <hyperlink ref="AU83:AU85" r:id="rId1262" display="http://www.aldf.gob.mx/archivo-AVANCEFINANCIERO.pdf"/>
    <hyperlink ref="AU80:AU82" r:id="rId1263" display="http://www.aldf.gob.mx/archivo-AVANCEFINANCIERO.pdf"/>
    <hyperlink ref="AU77:AU79" r:id="rId1264" display="http://www.aldf.gob.mx/archivo-AVANCEFINANCIERO.pdf"/>
    <hyperlink ref="AU74:AU76" r:id="rId1265" display="http://www.aldf.gob.mx/archivo-AVANCEFINANCIERO.pdf"/>
    <hyperlink ref="AU69:AU71" r:id="rId1266" display="http://www.aldf.gob.mx/archivo-AVANCEFINANCIERO.pdf"/>
    <hyperlink ref="AU65:AU67" r:id="rId1267" display="http://www.aldf.gob.mx/archivo-AVANCEFINANCIERO.pdf"/>
    <hyperlink ref="AU61:AU63" r:id="rId1268" display="http://www.aldf.gob.mx/archivo-AVANCEFINANCIERO.pdf"/>
    <hyperlink ref="AU58:AU60" r:id="rId1269" display="http://www.aldf.gob.mx/archivo-AVANCEFINANCIERO.pdf"/>
    <hyperlink ref="AU55:AU57" r:id="rId1270" display="http://www.aldf.gob.mx/archivo-AVANCEFINANCIERO.pdf"/>
    <hyperlink ref="AU52:AU54" r:id="rId1271" display="http://www.aldf.gob.mx/archivo-AVANCEFINANCIERO.pdf"/>
    <hyperlink ref="AU48:AU50" r:id="rId1272" display="http://www.aldf.gob.mx/archivo-AVANCEFINANCIERO.pdf"/>
    <hyperlink ref="AU45:AU47" r:id="rId1273" display="http://www.aldf.gob.mx/archivo-AVANCEFINANCIERO.pdf"/>
    <hyperlink ref="AU40:AU42" r:id="rId1274" display="http://www.aldf.gob.mx/archivo-AVANCEFINANCIERO.pdf"/>
    <hyperlink ref="AU5:AU7" r:id="rId1275" display="http://www.aldf.gob.mx/archivo-AVANCEFINANCIERO.pdf"/>
    <hyperlink ref="AU8:AU10" r:id="rId1276" display="http://www.aldf.gob.mx/archivo-AVANCEFINANCIERO.pdf"/>
    <hyperlink ref="AU11:AU13" r:id="rId1277" display="http://www.aldf.gob.mx/archivo-AVANCEFINANCIERO.pdf"/>
    <hyperlink ref="AU14:AU16" r:id="rId1278" display="http://www.aldf.gob.mx/archivo-AVANCEFINANCIERO.pdf"/>
    <hyperlink ref="AU17:AU19" r:id="rId1279" display="http://www.aldf.gob.mx/archivo-AVANCEFINANCIERO.pdf"/>
    <hyperlink ref="AU21:AU23" r:id="rId1280" display="http://www.aldf.gob.mx/archivo-AVANCEFINANCIERO.pdf"/>
    <hyperlink ref="AU30:AU32" r:id="rId1281" display="http://www.aldf.gob.mx/archivo-AVANCEFINANCIERO.pdf"/>
    <hyperlink ref="AU33:AU35" r:id="rId1282" display="http://www.aldf.gob.mx/archivo-AVANCEFINANCIERO.pdf"/>
    <hyperlink ref="AU37:AU39" r:id="rId1283" display="http://www.aldf.gob.mx/archivo-AVANCEFINANCIERO.pdf"/>
    <hyperlink ref="AV310:AV312" r:id="rId1284" display="http://www.aldf.gob.mx/archivo-f7e18f287b1c855457cebe3660c003e6.pdf"/>
    <hyperlink ref="AW310:AW312" r:id="rId1285" display="http://www.aldf.gob.mx/archivo-7f3d4de7213b0a338e54679d9ee8bc59.pdf"/>
    <hyperlink ref="AF440:AF442" r:id="rId1286" display="http://www.aldf.gob.mx/archivo-Pedido170-2017.pdf"/>
    <hyperlink ref="AF443:AF445" r:id="rId1287" display="http://www.aldf.gob.mx/archivo-Pedido179-2017.pdf"/>
    <hyperlink ref="AF446:AF448" r:id="rId1288" display="http://www.aldf.gob.mx/archivo-Pedido172-2017.pdf"/>
    <hyperlink ref="AF449:AF451" r:id="rId1289" display="http://www.aldf.gob.mx/archivo-Pedido172-2017.pdf"/>
    <hyperlink ref="AF452:AF454" r:id="rId1290" display="http://www.aldf.gob.mx/archivo-Pedido160-2017.pdf"/>
    <hyperlink ref="AF455:AF457" r:id="rId1291" display="http://www.aldf.gob.mx/archivo-Pedido190-2017.pdf"/>
    <hyperlink ref="AF458:AF460" r:id="rId1292" display="http://www.aldf.gob.mx/archivo-Pedido219-2017.pdf"/>
    <hyperlink ref="AV440:AV442" r:id="rId1293" display="http://www.aldf.gob.mx/archivo-Actaentrega170-2017.pdf"/>
    <hyperlink ref="AW440:AW442" r:id="rId1294" display="http://www.aldf.gob.mx/archivo-Finiquito170-2017.pdf"/>
    <hyperlink ref="AV443:AV445" r:id="rId1295" display="http://www.aldf.gob.mx/archivo-Actaentrega179-2017.pdf"/>
    <hyperlink ref="AW443:AW445" r:id="rId1296" display="http://www.aldf.gob.mx/archivo-Finiquito179-2017.pdf"/>
    <hyperlink ref="AV446:AV448" r:id="rId1297" display="http://www.aldf.gob.mx/archivo-Actaentrega172-2017.pdf"/>
    <hyperlink ref="AW446:AW448" r:id="rId1298" display="http://www.aldf.gob.mx/archivo-Finiquito172-2017.pdf"/>
    <hyperlink ref="AV452:AV454" r:id="rId1299" display="http://www.aldf.gob.mx/archivo-Actaentrega160-2017.pdf"/>
    <hyperlink ref="AW452:AW454" r:id="rId1300" display="http://www.aldf.gob.mx/archivo-Finiquito160-2017.pdf"/>
    <hyperlink ref="AV455:AV457" r:id="rId1301" display="http://www.aldf.gob.mx/archivo-Actaentrega190-2017.pdf"/>
    <hyperlink ref="AW455:AW457" r:id="rId1302" display="http://www.aldf.gob.mx/archivo-Finiquito190-2017.pdf"/>
    <hyperlink ref="AV458:AV460" r:id="rId1303" display="http://www.aldf.gob.mx/archivo-Actaentrega219-2017.pdf"/>
    <hyperlink ref="AW458:AW460" r:id="rId1304" display="http://www.aldf.gob.mx/archivo-Finiquito219-2017.pdf"/>
    <hyperlink ref="AV449:AV451" r:id="rId1305" display="http://www.aldf.gob.mx/archivo-Actaentrega172-2017.pdf"/>
    <hyperlink ref="AW449:AW451" r:id="rId1306" display="http://www.aldf.gob.mx/archivo-Finiquito172-2017.pdf"/>
    <hyperlink ref="G5" r:id="rId1307"/>
    <hyperlink ref="G8" r:id="rId1308"/>
    <hyperlink ref="G11" r:id="rId1309"/>
    <hyperlink ref="G14" r:id="rId1310"/>
    <hyperlink ref="G17" r:id="rId1311"/>
    <hyperlink ref="G21" r:id="rId1312"/>
    <hyperlink ref="G30" r:id="rId1313"/>
    <hyperlink ref="G33" r:id="rId1314"/>
    <hyperlink ref="G37" r:id="rId1315"/>
    <hyperlink ref="G40" r:id="rId1316"/>
    <hyperlink ref="G45" r:id="rId1317"/>
    <hyperlink ref="G48" r:id="rId1318"/>
    <hyperlink ref="G52" r:id="rId1319"/>
    <hyperlink ref="G55" r:id="rId1320"/>
    <hyperlink ref="G58" r:id="rId1321"/>
    <hyperlink ref="G61" r:id="rId1322"/>
    <hyperlink ref="G65" r:id="rId1323"/>
    <hyperlink ref="G69" r:id="rId1324"/>
    <hyperlink ref="G74" r:id="rId1325"/>
    <hyperlink ref="G77" r:id="rId1326"/>
    <hyperlink ref="G80" r:id="rId1327"/>
    <hyperlink ref="G83" r:id="rId1328"/>
    <hyperlink ref="G86" r:id="rId1329"/>
    <hyperlink ref="G89" r:id="rId1330"/>
    <hyperlink ref="G94" r:id="rId1331"/>
    <hyperlink ref="G98" r:id="rId1332"/>
    <hyperlink ref="G101" r:id="rId1333"/>
    <hyperlink ref="G104" r:id="rId1334"/>
    <hyperlink ref="G108" r:id="rId1335"/>
    <hyperlink ref="G111" r:id="rId1336"/>
    <hyperlink ref="G114" r:id="rId1337"/>
    <hyperlink ref="G136" r:id="rId1338"/>
    <hyperlink ref="G139" r:id="rId1339"/>
    <hyperlink ref="G142" r:id="rId1340"/>
    <hyperlink ref="G145" r:id="rId1341"/>
    <hyperlink ref="G148" r:id="rId1342"/>
    <hyperlink ref="G151" r:id="rId1343"/>
    <hyperlink ref="G154" r:id="rId1344"/>
    <hyperlink ref="G161" r:id="rId1345"/>
    <hyperlink ref="G165" r:id="rId1346"/>
    <hyperlink ref="G168" r:id="rId1347"/>
    <hyperlink ref="G171" r:id="rId1348"/>
    <hyperlink ref="G174" r:id="rId1349"/>
    <hyperlink ref="G179" r:id="rId1350"/>
    <hyperlink ref="G183" r:id="rId1351"/>
    <hyperlink ref="G186" r:id="rId1352"/>
    <hyperlink ref="G189" r:id="rId1353"/>
    <hyperlink ref="G198" r:id="rId1354"/>
    <hyperlink ref="G201" r:id="rId1355"/>
    <hyperlink ref="G204" r:id="rId1356"/>
    <hyperlink ref="G208" r:id="rId1357"/>
    <hyperlink ref="G211" r:id="rId1358"/>
    <hyperlink ref="G214" r:id="rId1359"/>
    <hyperlink ref="G217" r:id="rId1360"/>
    <hyperlink ref="G224" r:id="rId1361"/>
    <hyperlink ref="G229" r:id="rId1362"/>
    <hyperlink ref="G232" r:id="rId1363"/>
    <hyperlink ref="G235" r:id="rId1364"/>
    <hyperlink ref="G241" r:id="rId1365"/>
    <hyperlink ref="G244" r:id="rId1366"/>
    <hyperlink ref="G247" r:id="rId1367"/>
    <hyperlink ref="G250" r:id="rId1368"/>
    <hyperlink ref="G253" r:id="rId1369"/>
    <hyperlink ref="G256" r:id="rId1370"/>
    <hyperlink ref="G259" r:id="rId1371"/>
    <hyperlink ref="G262" r:id="rId1372"/>
    <hyperlink ref="G265" r:id="rId1373"/>
    <hyperlink ref="G268" r:id="rId1374"/>
    <hyperlink ref="G271" r:id="rId1375"/>
    <hyperlink ref="G274" r:id="rId1376"/>
    <hyperlink ref="G277" r:id="rId1377"/>
    <hyperlink ref="G280" r:id="rId1378"/>
    <hyperlink ref="G283" r:id="rId1379"/>
    <hyperlink ref="G286" r:id="rId1380"/>
    <hyperlink ref="G289" r:id="rId1381"/>
    <hyperlink ref="G292" r:id="rId1382"/>
    <hyperlink ref="G295" r:id="rId1383"/>
    <hyperlink ref="G298" r:id="rId1384"/>
    <hyperlink ref="G301" r:id="rId1385"/>
    <hyperlink ref="G304" r:id="rId1386"/>
    <hyperlink ref="G307" r:id="rId1387"/>
    <hyperlink ref="G315" r:id="rId1388"/>
    <hyperlink ref="G314" r:id="rId1389"/>
    <hyperlink ref="G313" r:id="rId1390"/>
    <hyperlink ref="G313:G315" r:id="rId1391" display="Autorización-267"/>
    <hyperlink ref="G313:G314" r:id="rId1392" display="Autorización-212"/>
    <hyperlink ref="G4" r:id="rId1393"/>
    <hyperlink ref="G20" r:id="rId1394"/>
    <hyperlink ref="G24" r:id="rId1395"/>
    <hyperlink ref="G25" r:id="rId1396"/>
    <hyperlink ref="G26" r:id="rId1397"/>
    <hyperlink ref="G27" r:id="rId1398"/>
    <hyperlink ref="G28" r:id="rId1399"/>
    <hyperlink ref="G29" r:id="rId1400"/>
    <hyperlink ref="G36" r:id="rId1401"/>
    <hyperlink ref="G43" r:id="rId1402"/>
    <hyperlink ref="G44" r:id="rId1403"/>
    <hyperlink ref="G51" r:id="rId1404"/>
    <hyperlink ref="G64" r:id="rId1405"/>
    <hyperlink ref="G68" r:id="rId1406"/>
    <hyperlink ref="G72" r:id="rId1407"/>
    <hyperlink ref="G73" r:id="rId1408"/>
    <hyperlink ref="G92" r:id="rId1409"/>
    <hyperlink ref="G93" r:id="rId1410"/>
    <hyperlink ref="G97" r:id="rId1411"/>
    <hyperlink ref="G107" r:id="rId1412"/>
    <hyperlink ref="G117" r:id="rId1413"/>
    <hyperlink ref="G118" r:id="rId1414"/>
    <hyperlink ref="G119" r:id="rId1415"/>
    <hyperlink ref="G120" r:id="rId1416"/>
    <hyperlink ref="G121" r:id="rId1417"/>
    <hyperlink ref="G122" r:id="rId1418"/>
    <hyperlink ref="G123" r:id="rId1419"/>
    <hyperlink ref="G124" r:id="rId1420"/>
    <hyperlink ref="G125" r:id="rId1421"/>
    <hyperlink ref="G126" r:id="rId1422"/>
    <hyperlink ref="G127" r:id="rId1423"/>
    <hyperlink ref="G128" r:id="rId1424"/>
    <hyperlink ref="G129" r:id="rId1425"/>
    <hyperlink ref="G130" r:id="rId1426"/>
    <hyperlink ref="G131" r:id="rId1427"/>
    <hyperlink ref="G132" r:id="rId1428"/>
    <hyperlink ref="G133" r:id="rId1429"/>
    <hyperlink ref="G134" r:id="rId1430"/>
    <hyperlink ref="G135" r:id="rId1431"/>
    <hyperlink ref="G157" r:id="rId1432"/>
    <hyperlink ref="G158" r:id="rId1433"/>
    <hyperlink ref="G159" r:id="rId1434"/>
    <hyperlink ref="G160" r:id="rId1435"/>
    <hyperlink ref="G164" r:id="rId1436"/>
    <hyperlink ref="G177" r:id="rId1437"/>
    <hyperlink ref="G178" r:id="rId1438"/>
    <hyperlink ref="G182" r:id="rId1439"/>
    <hyperlink ref="G192" r:id="rId1440"/>
    <hyperlink ref="G193:G197" r:id="rId1441" display="http://www.aldf.gob.mx/archivo-bbd249240ab65655df56582ccdf9a6df.pdf"/>
    <hyperlink ref="G240" r:id="rId1442" display="Autorización-268"/>
    <hyperlink ref="G239" r:id="rId1443" display="Autorización-268"/>
    <hyperlink ref="G238" r:id="rId1444" display="Autorización-268"/>
    <hyperlink ref="G228" r:id="rId1445" display="Autorización-268"/>
    <hyperlink ref="G227" r:id="rId1446" display="Autorización-268"/>
    <hyperlink ref="G223" r:id="rId1447" display="Autorización-268"/>
    <hyperlink ref="G222" r:id="rId1448" display="Autorización-268"/>
    <hyperlink ref="G221" r:id="rId1449" display="Autorización-268"/>
    <hyperlink ref="G220" r:id="rId1450" display="Autorización-268"/>
    <hyperlink ref="G207" r:id="rId1451" display="Autorización-268"/>
    <hyperlink ref="AV340:AV342" r:id="rId1452" display="http://www.aldf.gob.mx/archivo-d6e97cc67d0453b8bea432cc7377743f.pdf"/>
    <hyperlink ref="AW340:AW342" r:id="rId1453" display="http://www.aldf.gob.mx/archivo-3101324a15f828e02922a8daf0a3dc5a.pdf"/>
    <hyperlink ref="AV337:AV339" r:id="rId1454" display="http://www.aldf.gob.mx/archivo-d6e97cc67d0453b8bea432cc7377743f.pdf"/>
    <hyperlink ref="AW337:AW339" r:id="rId1455" display="http://www.aldf.gob.mx/archivo-3101324a15f828e02922a8daf0a3dc5a.pdf"/>
    <hyperlink ref="AV334:AV336" r:id="rId1456" display="http://www.aldf.gob.mx/archivo-d6e97cc67d0453b8bea432cc7377743f.pdf"/>
    <hyperlink ref="AW334:AW336" r:id="rId1457" display="http://www.aldf.gob.mx/archivo-3101324a15f828e02922a8daf0a3dc5a.pdf"/>
    <hyperlink ref="AV331:AV333" r:id="rId1458" display="http://www.aldf.gob.mx/archivo-d6e97cc67d0453b8bea432cc7377743f.pdf"/>
    <hyperlink ref="AW331:AW333" r:id="rId1459" display="http://www.aldf.gob.mx/archivo-3101324a15f828e02922a8daf0a3dc5a.pdf"/>
    <hyperlink ref="AV328:AV330" r:id="rId1460" display="http://www.aldf.gob.mx/archivo-d6e97cc67d0453b8bea432cc7377743f.pdf"/>
    <hyperlink ref="AW328:AW330" r:id="rId1461" display="http://www.aldf.gob.mx/archivo-3101324a15f828e02922a8daf0a3dc5a.pdf"/>
    <hyperlink ref="AV325:AV327" r:id="rId1462" display="http://www.aldf.gob.mx/archivo-d6e97cc67d0453b8bea432cc7377743f.pdf"/>
    <hyperlink ref="AW325:AW327" r:id="rId1463" display="http://www.aldf.gob.mx/archivo-3101324a15f828e02922a8daf0a3dc5a.pdf"/>
    <hyperlink ref="AV307:AV309" r:id="rId1464" display="http://www.aldf.gob.mx/archivo-d6e97cc67d0453b8bea432cc7377743f.pdf"/>
    <hyperlink ref="AW307:AW309" r:id="rId1465" display="http://www.aldf.gob.mx/archivo-3101324a15f828e02922a8daf0a3dc5a.pdf"/>
    <hyperlink ref="AV304:AV306" r:id="rId1466" display="http://www.aldf.gob.mx/archivo-d6e97cc67d0453b8bea432cc7377743f.pdf"/>
    <hyperlink ref="AW304:AW306" r:id="rId1467" display="http://www.aldf.gob.mx/archivo-3101324a15f828e02922a8daf0a3dc5a.pdf"/>
    <hyperlink ref="AV301:AV303" r:id="rId1468" display="http://www.aldf.gob.mx/archivo-d6e97cc67d0453b8bea432cc7377743f.pdf"/>
    <hyperlink ref="AW301:AW303" r:id="rId1469" display="http://www.aldf.gob.mx/archivo-3101324a15f828e02922a8daf0a3dc5a.pdf"/>
    <hyperlink ref="AV298:AV300" r:id="rId1470" display="http://www.aldf.gob.mx/archivo-d6e97cc67d0453b8bea432cc7377743f.pdf"/>
    <hyperlink ref="AW298:AW300" r:id="rId1471" display="http://www.aldf.gob.mx/archivo-3101324a15f828e02922a8daf0a3dc5a.pdf"/>
    <hyperlink ref="AV295:AV297" r:id="rId1472" display="http://www.aldf.gob.mx/archivo-d6e97cc67d0453b8bea432cc7377743f.pdf"/>
    <hyperlink ref="AW295:AW297" r:id="rId1473" display="http://www.aldf.gob.mx/archivo-3101324a15f828e02922a8daf0a3dc5a.pdf"/>
    <hyperlink ref="AV292:AV294" r:id="rId1474" display="http://www.aldf.gob.mx/archivo-d6e97cc67d0453b8bea432cc7377743f.pdf"/>
    <hyperlink ref="AW292:AW294" r:id="rId1475" display="http://www.aldf.gob.mx/archivo-3101324a15f828e02922a8daf0a3dc5a.pdf"/>
    <hyperlink ref="AV289:AV291" r:id="rId1476" display="http://www.aldf.gob.mx/archivo-d6e97cc67d0453b8bea432cc7377743f.pdf"/>
    <hyperlink ref="AW289:AW291" r:id="rId1477" display="http://www.aldf.gob.mx/archivo-3101324a15f828e02922a8daf0a3dc5a.pdf"/>
    <hyperlink ref="AV5:AV7" r:id="rId1478" display="http://www.aldf.gob.mx/archivo-d6e97cc67d0453b8bea432cc7377743f.pdf"/>
    <hyperlink ref="AW5:AW7" r:id="rId1479" display="http://www.aldf.gob.mx/archivo-3101324a15f828e02922a8daf0a3dc5a.pdf"/>
    <hyperlink ref="AV8:AV10" r:id="rId1480" display="http://www.aldf.gob.mx/archivo-d6e97cc67d0453b8bea432cc7377743f.pdf"/>
    <hyperlink ref="AW8:AW10" r:id="rId1481" display="http://www.aldf.gob.mx/archivo-3101324a15f828e02922a8daf0a3dc5a.pdf"/>
    <hyperlink ref="AV11:AV13" r:id="rId1482" display="http://www.aldf.gob.mx/archivo-d6e97cc67d0453b8bea432cc7377743f.pdf"/>
    <hyperlink ref="AW11:AW13" r:id="rId1483" display="http://www.aldf.gob.mx/archivo-3101324a15f828e02922a8daf0a3dc5a.pdf"/>
    <hyperlink ref="AV14:AV16" r:id="rId1484" display="http://www.aldf.gob.mx/archivo-d6e97cc67d0453b8bea432cc7377743f.pdf"/>
    <hyperlink ref="AW14:AW16" r:id="rId1485" display="http://www.aldf.gob.mx/archivo-3101324a15f828e02922a8daf0a3dc5a.pdf"/>
    <hyperlink ref="AV17:AV19" r:id="rId1486" display="http://www.aldf.gob.mx/archivo-d6e97cc67d0453b8bea432cc7377743f.pdf"/>
    <hyperlink ref="AW17:AW19" r:id="rId1487" display="http://www.aldf.gob.mx/archivo-3101324a15f828e02922a8daf0a3dc5a.pdf"/>
    <hyperlink ref="AV21:AV23" r:id="rId1488" display="http://www.aldf.gob.mx/archivo-d6e97cc67d0453b8bea432cc7377743f.pdf"/>
    <hyperlink ref="AW21:AW23" r:id="rId1489" display="http://www.aldf.gob.mx/archivo-3101324a15f828e02922a8daf0a3dc5a.pdf"/>
    <hyperlink ref="AV30:AV32" r:id="rId1490" display="http://www.aldf.gob.mx/archivo-d6e97cc67d0453b8bea432cc7377743f.pdf"/>
    <hyperlink ref="AW30:AW32" r:id="rId1491" display="http://www.aldf.gob.mx/archivo-3101324a15f828e02922a8daf0a3dc5a.pdf"/>
    <hyperlink ref="AV33:AV35" r:id="rId1492" display="http://www.aldf.gob.mx/archivo-d6e97cc67d0453b8bea432cc7377743f.pdf"/>
    <hyperlink ref="AW33:AW35" r:id="rId1493" display="http://www.aldf.gob.mx/archivo-3101324a15f828e02922a8daf0a3dc5a.pdf"/>
    <hyperlink ref="AV37:AV39" r:id="rId1494" display="http://www.aldf.gob.mx/archivo-d6e97cc67d0453b8bea432cc7377743f.pdf"/>
    <hyperlink ref="AW37:AW39" r:id="rId1495" display="http://www.aldf.gob.mx/archivo-3101324a15f828e02922a8daf0a3dc5a.pdf"/>
    <hyperlink ref="AV40:AV42" r:id="rId1496" display="http://www.aldf.gob.mx/archivo-d6e97cc67d0453b8bea432cc7377743f.pdf"/>
    <hyperlink ref="AW40:AW42" r:id="rId1497" display="http://www.aldf.gob.mx/archivo-3101324a15f828e02922a8daf0a3dc5a.pdf"/>
    <hyperlink ref="AV45:AV47" r:id="rId1498" display="http://www.aldf.gob.mx/archivo-d6e97cc67d0453b8bea432cc7377743f.pdf"/>
    <hyperlink ref="AW45:AW47" r:id="rId1499" display="http://www.aldf.gob.mx/archivo-3101324a15f828e02922a8daf0a3dc5a.pdf"/>
    <hyperlink ref="AV48:AV50" r:id="rId1500" display="http://www.aldf.gob.mx/archivo-d6e97cc67d0453b8bea432cc7377743f.pdf"/>
    <hyperlink ref="AW48:AW50" r:id="rId1501" display="http://www.aldf.gob.mx/archivo-3101324a15f828e02922a8daf0a3dc5a.pdf"/>
    <hyperlink ref="AV52:AV54" r:id="rId1502" display="http://www.aldf.gob.mx/archivo-d6e97cc67d0453b8bea432cc7377743f.pdf"/>
    <hyperlink ref="AW52:AW54" r:id="rId1503" display="http://www.aldf.gob.mx/archivo-3101324a15f828e02922a8daf0a3dc5a.pdf"/>
    <hyperlink ref="AV55:AV57" r:id="rId1504" display="http://www.aldf.gob.mx/archivo-d6e97cc67d0453b8bea432cc7377743f.pdf"/>
    <hyperlink ref="AW55:AW57" r:id="rId1505" display="http://www.aldf.gob.mx/archivo-3101324a15f828e02922a8daf0a3dc5a.pdf"/>
    <hyperlink ref="AV58:AV60" r:id="rId1506" display="http://www.aldf.gob.mx/archivo-d6e97cc67d0453b8bea432cc7377743f.pdf"/>
    <hyperlink ref="AW58:AW60" r:id="rId1507" display="http://www.aldf.gob.mx/archivo-3101324a15f828e02922a8daf0a3dc5a.pdf"/>
    <hyperlink ref="AV61:AV63" r:id="rId1508" display="http://www.aldf.gob.mx/archivo-d6e97cc67d0453b8bea432cc7377743f.pdf"/>
    <hyperlink ref="AW61:AW63" r:id="rId1509" display="http://www.aldf.gob.mx/archivo-3101324a15f828e02922a8daf0a3dc5a.pdf"/>
    <hyperlink ref="AV65:AV67" r:id="rId1510" display="http://www.aldf.gob.mx/archivo-d6e97cc67d0453b8bea432cc7377743f.pdf"/>
    <hyperlink ref="AW65:AW67" r:id="rId1511" display="http://www.aldf.gob.mx/archivo-3101324a15f828e02922a8daf0a3dc5a.pdf"/>
    <hyperlink ref="AV69:AV71" r:id="rId1512" display="http://www.aldf.gob.mx/archivo-d6e97cc67d0453b8bea432cc7377743f.pdf"/>
    <hyperlink ref="AW69:AW71" r:id="rId1513" display="http://www.aldf.gob.mx/archivo-3101324a15f828e02922a8daf0a3dc5a.pdf"/>
    <hyperlink ref="AV74:AV76" r:id="rId1514" display="http://www.aldf.gob.mx/archivo-d6e97cc67d0453b8bea432cc7377743f.pdf"/>
    <hyperlink ref="AW74:AW76" r:id="rId1515" display="http://www.aldf.gob.mx/archivo-3101324a15f828e02922a8daf0a3dc5a.pdf"/>
    <hyperlink ref="AV77:AV79" r:id="rId1516" display="http://www.aldf.gob.mx/archivo-d6e97cc67d0453b8bea432cc7377743f.pdf"/>
    <hyperlink ref="AW77:AW79" r:id="rId1517" display="http://www.aldf.gob.mx/archivo-3101324a15f828e02922a8daf0a3dc5a.pdf"/>
    <hyperlink ref="AV80:AV82" r:id="rId1518" display="http://www.aldf.gob.mx/archivo-d6e97cc67d0453b8bea432cc7377743f.pdf"/>
    <hyperlink ref="AW80:AW82" r:id="rId1519" display="http://www.aldf.gob.mx/archivo-3101324a15f828e02922a8daf0a3dc5a.pdf"/>
    <hyperlink ref="AV83:AV85" r:id="rId1520" display="http://www.aldf.gob.mx/archivo-d6e97cc67d0453b8bea432cc7377743f.pdf"/>
    <hyperlink ref="AW83:AW85" r:id="rId1521" display="http://www.aldf.gob.mx/archivo-3101324a15f828e02922a8daf0a3dc5a.pdf"/>
    <hyperlink ref="AV86:AV88" r:id="rId1522" display="http://www.aldf.gob.mx/archivo-d6e97cc67d0453b8bea432cc7377743f.pdf"/>
    <hyperlink ref="AW86:AW88" r:id="rId1523" display="http://www.aldf.gob.mx/archivo-3101324a15f828e02922a8daf0a3dc5a.pdf"/>
    <hyperlink ref="AV89:AV91" r:id="rId1524" display="http://www.aldf.gob.mx/archivo-d6e97cc67d0453b8bea432cc7377743f.pdf"/>
    <hyperlink ref="AW89:AW91" r:id="rId1525" display="http://www.aldf.gob.mx/archivo-3101324a15f828e02922a8daf0a3dc5a.pdf"/>
    <hyperlink ref="AV94:AV96" r:id="rId1526" display="http://www.aldf.gob.mx/archivo-d6e97cc67d0453b8bea432cc7377743f.pdf"/>
    <hyperlink ref="AW94:AW96" r:id="rId1527" display="http://www.aldf.gob.mx/archivo-3101324a15f828e02922a8daf0a3dc5a.pdf"/>
    <hyperlink ref="AV98:AV100" r:id="rId1528" display="http://www.aldf.gob.mx/archivo-d6e97cc67d0453b8bea432cc7377743f.pdf"/>
    <hyperlink ref="AW98:AW100" r:id="rId1529" display="http://www.aldf.gob.mx/archivo-3101324a15f828e02922a8daf0a3dc5a.pdf"/>
    <hyperlink ref="AV101:AV103" r:id="rId1530" display="http://www.aldf.gob.mx/archivo-d6e97cc67d0453b8bea432cc7377743f.pdf"/>
    <hyperlink ref="AW101:AW103" r:id="rId1531" display="http://www.aldf.gob.mx/archivo-3101324a15f828e02922a8daf0a3dc5a.pdf"/>
    <hyperlink ref="AV104:AV106" r:id="rId1532" display="http://www.aldf.gob.mx/archivo-d6e97cc67d0453b8bea432cc7377743f.pdf"/>
    <hyperlink ref="AW104:AW106" r:id="rId1533" display="http://www.aldf.gob.mx/archivo-3101324a15f828e02922a8daf0a3dc5a.pdf"/>
    <hyperlink ref="AV108:AV110" r:id="rId1534" display="http://www.aldf.gob.mx/archivo-d6e97cc67d0453b8bea432cc7377743f.pdf"/>
    <hyperlink ref="AW108:AW110" r:id="rId1535" display="http://www.aldf.gob.mx/archivo-3101324a15f828e02922a8daf0a3dc5a.pdf"/>
    <hyperlink ref="AV111:AV113" r:id="rId1536" display="http://www.aldf.gob.mx/archivo-d6e97cc67d0453b8bea432cc7377743f.pdf"/>
    <hyperlink ref="AW111:AW113" r:id="rId1537" display="http://www.aldf.gob.mx/archivo-3101324a15f828e02922a8daf0a3dc5a.pdf"/>
    <hyperlink ref="AV136:AV138" r:id="rId1538" display="http://www.aldf.gob.mx/archivo-d6e97cc67d0453b8bea432cc7377743f.pdf"/>
    <hyperlink ref="AW136:AW138" r:id="rId1539" display="http://www.aldf.gob.mx/archivo-3101324a15f828e02922a8daf0a3dc5a.pdf"/>
    <hyperlink ref="AV139:AV141" r:id="rId1540" display="http://www.aldf.gob.mx/archivo-d6e97cc67d0453b8bea432cc7377743f.pdf"/>
    <hyperlink ref="AW139:AW141" r:id="rId1541" display="http://www.aldf.gob.mx/archivo-3101324a15f828e02922a8daf0a3dc5a.pdf"/>
    <hyperlink ref="AV142:AV144" r:id="rId1542" display="http://www.aldf.gob.mx/archivo-d6e97cc67d0453b8bea432cc7377743f.pdf"/>
    <hyperlink ref="AW142:AW144" r:id="rId1543" display="http://www.aldf.gob.mx/archivo-3101324a15f828e02922a8daf0a3dc5a.pdf"/>
    <hyperlink ref="AV145:AV147" r:id="rId1544" display="http://www.aldf.gob.mx/archivo-d6e97cc67d0453b8bea432cc7377743f.pdf"/>
    <hyperlink ref="AW145:AW147" r:id="rId1545" display="http://www.aldf.gob.mx/archivo-3101324a15f828e02922a8daf0a3dc5a.pdf"/>
    <hyperlink ref="AV148:AV150" r:id="rId1546" display="http://www.aldf.gob.mx/archivo-d6e97cc67d0453b8bea432cc7377743f.pdf"/>
    <hyperlink ref="AW148:AW150" r:id="rId1547" display="http://www.aldf.gob.mx/archivo-3101324a15f828e02922a8daf0a3dc5a.pdf"/>
    <hyperlink ref="AV151:AV153" r:id="rId1548" display="http://www.aldf.gob.mx/archivo-d6e97cc67d0453b8bea432cc7377743f.pdf"/>
    <hyperlink ref="AW151:AW153" r:id="rId1549" display="http://www.aldf.gob.mx/archivo-3101324a15f828e02922a8daf0a3dc5a.pdf"/>
    <hyperlink ref="AV154:AV156" r:id="rId1550" display="http://www.aldf.gob.mx/archivo-d6e97cc67d0453b8bea432cc7377743f.pdf"/>
    <hyperlink ref="AW154:AW156" r:id="rId1551" display="http://www.aldf.gob.mx/archivo-3101324a15f828e02922a8daf0a3dc5a.pdf"/>
    <hyperlink ref="AV161:AV163" r:id="rId1552" display="http://www.aldf.gob.mx/archivo-d6e97cc67d0453b8bea432cc7377743f.pdf"/>
    <hyperlink ref="AW161:AW163" r:id="rId1553" display="http://www.aldf.gob.mx/archivo-3101324a15f828e02922a8daf0a3dc5a.pdf"/>
    <hyperlink ref="AV165:AV167" r:id="rId1554" display="http://www.aldf.gob.mx/archivo-d6e97cc67d0453b8bea432cc7377743f.pdf"/>
    <hyperlink ref="AW165:AW167" r:id="rId1555" display="http://www.aldf.gob.mx/archivo-3101324a15f828e02922a8daf0a3dc5a.pdf"/>
    <hyperlink ref="AV168:AV170" r:id="rId1556" display="http://www.aldf.gob.mx/archivo-d6e97cc67d0453b8bea432cc7377743f.pdf"/>
    <hyperlink ref="AW168:AW170" r:id="rId1557" display="http://www.aldf.gob.mx/archivo-3101324a15f828e02922a8daf0a3dc5a.pdf"/>
    <hyperlink ref="AV171:AV173" r:id="rId1558" display="http://www.aldf.gob.mx/archivo-d6e97cc67d0453b8bea432cc7377743f.pdf"/>
    <hyperlink ref="AW171:AW173" r:id="rId1559" display="http://www.aldf.gob.mx/archivo-3101324a15f828e02922a8daf0a3dc5a.pdf"/>
    <hyperlink ref="AV174:AV176" r:id="rId1560" display="http://www.aldf.gob.mx/archivo-d6e97cc67d0453b8bea432cc7377743f.pdf"/>
    <hyperlink ref="AW174:AW176" r:id="rId1561" display="http://www.aldf.gob.mx/archivo-3101324a15f828e02922a8daf0a3dc5a.pdf"/>
    <hyperlink ref="AV179:AV181" r:id="rId1562" display="http://www.aldf.gob.mx/archivo-d6e97cc67d0453b8bea432cc7377743f.pdf"/>
    <hyperlink ref="AW179:AW181" r:id="rId1563" display="http://www.aldf.gob.mx/archivo-3101324a15f828e02922a8daf0a3dc5a.pdf"/>
    <hyperlink ref="AV183:AV185" r:id="rId1564" display="http://www.aldf.gob.mx/archivo-d6e97cc67d0453b8bea432cc7377743f.pdf"/>
    <hyperlink ref="AW183:AW185" r:id="rId1565" display="http://www.aldf.gob.mx/archivo-3101324a15f828e02922a8daf0a3dc5a.pdf"/>
    <hyperlink ref="AV186:AV188" r:id="rId1566" display="http://www.aldf.gob.mx/archivo-d6e97cc67d0453b8bea432cc7377743f.pdf"/>
    <hyperlink ref="AW186:AW188" r:id="rId1567" display="http://www.aldf.gob.mx/archivo-3101324a15f828e02922a8daf0a3dc5a.pdf"/>
    <hyperlink ref="AV189:AV191" r:id="rId1568" display="http://www.aldf.gob.mx/archivo-d6e97cc67d0453b8bea432cc7377743f.pdf"/>
    <hyperlink ref="AW189:AW191" r:id="rId1569" display="http://www.aldf.gob.mx/archivo-3101324a15f828e02922a8daf0a3dc5a.pdf"/>
    <hyperlink ref="AV198:AV200" r:id="rId1570" display="http://www.aldf.gob.mx/archivo-d6e97cc67d0453b8bea432cc7377743f.pdf"/>
    <hyperlink ref="AW198:AW200" r:id="rId1571" display="http://www.aldf.gob.mx/archivo-3101324a15f828e02922a8daf0a3dc5a.pdf"/>
    <hyperlink ref="AV201:AV203" r:id="rId1572" display="http://www.aldf.gob.mx/archivo-d6e97cc67d0453b8bea432cc7377743f.pdf"/>
    <hyperlink ref="AW201:AW203" r:id="rId1573" display="http://www.aldf.gob.mx/archivo-3101324a15f828e02922a8daf0a3dc5a.pdf"/>
    <hyperlink ref="AV204:AV206" r:id="rId1574" display="http://www.aldf.gob.mx/archivo-d6e97cc67d0453b8bea432cc7377743f.pdf"/>
    <hyperlink ref="AW204:AW206" r:id="rId1575" display="http://www.aldf.gob.mx/archivo-3101324a15f828e02922a8daf0a3dc5a.pdf"/>
    <hyperlink ref="AV208:AV210" r:id="rId1576" display="http://www.aldf.gob.mx/archivo-d6e97cc67d0453b8bea432cc7377743f.pdf"/>
    <hyperlink ref="AW208:AW210" r:id="rId1577" display="http://www.aldf.gob.mx/archivo-3101324a15f828e02922a8daf0a3dc5a.pdf"/>
    <hyperlink ref="AV211:AV213" r:id="rId1578" display="http://www.aldf.gob.mx/archivo-d6e97cc67d0453b8bea432cc7377743f.pdf"/>
    <hyperlink ref="AW211:AW213" r:id="rId1579" display="http://www.aldf.gob.mx/archivo-3101324a15f828e02922a8daf0a3dc5a.pdf"/>
    <hyperlink ref="AV214:AV216" r:id="rId1580" display="http://www.aldf.gob.mx/archivo-d6e97cc67d0453b8bea432cc7377743f.pdf"/>
    <hyperlink ref="AW214:AW216" r:id="rId1581" display="http://www.aldf.gob.mx/archivo-3101324a15f828e02922a8daf0a3dc5a.pdf"/>
    <hyperlink ref="AV217:AV219" r:id="rId1582" display="http://www.aldf.gob.mx/archivo-d6e97cc67d0453b8bea432cc7377743f.pdf"/>
    <hyperlink ref="AW217:AW219" r:id="rId1583" display="http://www.aldf.gob.mx/archivo-3101324a15f828e02922a8daf0a3dc5a.pdf"/>
    <hyperlink ref="AV224:AV226" r:id="rId1584" display="http://www.aldf.gob.mx/archivo-d6e97cc67d0453b8bea432cc7377743f.pdf"/>
    <hyperlink ref="AW224:AW226" r:id="rId1585" display="http://www.aldf.gob.mx/archivo-3101324a15f828e02922a8daf0a3dc5a.pdf"/>
    <hyperlink ref="AV229:AV231" r:id="rId1586" display="http://www.aldf.gob.mx/archivo-d6e97cc67d0453b8bea432cc7377743f.pdf"/>
    <hyperlink ref="AW229:AW231" r:id="rId1587" display="http://www.aldf.gob.mx/archivo-3101324a15f828e02922a8daf0a3dc5a.pdf"/>
    <hyperlink ref="AV232:AV234" r:id="rId1588" display="http://www.aldf.gob.mx/archivo-d6e97cc67d0453b8bea432cc7377743f.pdf"/>
    <hyperlink ref="AW232:AW234" r:id="rId1589" display="http://www.aldf.gob.mx/archivo-3101324a15f828e02922a8daf0a3dc5a.pdf"/>
    <hyperlink ref="AV235:AV237" r:id="rId1590" display="http://www.aldf.gob.mx/archivo-d6e97cc67d0453b8bea432cc7377743f.pdf"/>
    <hyperlink ref="AW235:AW237" r:id="rId1591" display="http://www.aldf.gob.mx/archivo-3101324a15f828e02922a8daf0a3dc5a.pdf"/>
    <hyperlink ref="AV241:AV243" r:id="rId1592" display="http://www.aldf.gob.mx/archivo-d6e97cc67d0453b8bea432cc7377743f.pdf"/>
    <hyperlink ref="AW241:AW243" r:id="rId1593" display="http://www.aldf.gob.mx/archivo-3101324a15f828e02922a8daf0a3dc5a.pdf"/>
    <hyperlink ref="AV244:AV246" r:id="rId1594" display="http://www.aldf.gob.mx/archivo-d6e97cc67d0453b8bea432cc7377743f.pdf"/>
    <hyperlink ref="AW244:AW246" r:id="rId1595" display="http://www.aldf.gob.mx/archivo-3101324a15f828e02922a8daf0a3dc5a.pdf"/>
    <hyperlink ref="AV247:AV249" r:id="rId1596" display="http://www.aldf.gob.mx/archivo-d6e97cc67d0453b8bea432cc7377743f.pdf"/>
    <hyperlink ref="AW247:AW249" r:id="rId1597" display="http://www.aldf.gob.mx/archivo-3101324a15f828e02922a8daf0a3dc5a.pdf"/>
    <hyperlink ref="AV250:AV252" r:id="rId1598" display="http://www.aldf.gob.mx/archivo-d6e97cc67d0453b8bea432cc7377743f.pdf"/>
    <hyperlink ref="AW250:AW252" r:id="rId1599" display="http://www.aldf.gob.mx/archivo-3101324a15f828e02922a8daf0a3dc5a.pdf"/>
    <hyperlink ref="AV253:AV255" r:id="rId1600" display="http://www.aldf.gob.mx/archivo-d6e97cc67d0453b8bea432cc7377743f.pdf"/>
    <hyperlink ref="AW253:AW255" r:id="rId1601" display="http://www.aldf.gob.mx/archivo-3101324a15f828e02922a8daf0a3dc5a.pdf"/>
    <hyperlink ref="AV256:AV258" r:id="rId1602" display="http://www.aldf.gob.mx/archivo-d6e97cc67d0453b8bea432cc7377743f.pdf"/>
    <hyperlink ref="AW256:AW258" r:id="rId1603" display="http://www.aldf.gob.mx/archivo-3101324a15f828e02922a8daf0a3dc5a.pdf"/>
    <hyperlink ref="AV259:AV261" r:id="rId1604" display="http://www.aldf.gob.mx/archivo-d6e97cc67d0453b8bea432cc7377743f.pdf"/>
    <hyperlink ref="AW259:AW261" r:id="rId1605" display="http://www.aldf.gob.mx/archivo-3101324a15f828e02922a8daf0a3dc5a.pdf"/>
    <hyperlink ref="AV262:AV264" r:id="rId1606" display="http://www.aldf.gob.mx/archivo-d6e97cc67d0453b8bea432cc7377743f.pdf"/>
    <hyperlink ref="AW262:AW264" r:id="rId1607" display="http://www.aldf.gob.mx/archivo-3101324a15f828e02922a8daf0a3dc5a.pdf"/>
    <hyperlink ref="AV265:AV267" r:id="rId1608" display="http://www.aldf.gob.mx/archivo-d6e97cc67d0453b8bea432cc7377743f.pdf"/>
    <hyperlink ref="AW265:AW267" r:id="rId1609" display="http://www.aldf.gob.mx/archivo-3101324a15f828e02922a8daf0a3dc5a.pdf"/>
    <hyperlink ref="AV268:AV270" r:id="rId1610" display="http://www.aldf.gob.mx/archivo-d6e97cc67d0453b8bea432cc7377743f.pdf"/>
    <hyperlink ref="AW268:AW270" r:id="rId1611" display="http://www.aldf.gob.mx/archivo-3101324a15f828e02922a8daf0a3dc5a.pdf"/>
    <hyperlink ref="AV271:AV273" r:id="rId1612" display="http://www.aldf.gob.mx/archivo-d6e97cc67d0453b8bea432cc7377743f.pdf"/>
    <hyperlink ref="AW271:AW273" r:id="rId1613" display="http://www.aldf.gob.mx/archivo-3101324a15f828e02922a8daf0a3dc5a.pdf"/>
    <hyperlink ref="AV274:AV276" r:id="rId1614" display="http://www.aldf.gob.mx/archivo-d6e97cc67d0453b8bea432cc7377743f.pdf"/>
    <hyperlink ref="AW274:AW276" r:id="rId1615" display="http://www.aldf.gob.mx/archivo-3101324a15f828e02922a8daf0a3dc5a.pdf"/>
    <hyperlink ref="AV277:AV279" r:id="rId1616" display="http://www.aldf.gob.mx/archivo-d6e97cc67d0453b8bea432cc7377743f.pdf"/>
    <hyperlink ref="AW277:AW279" r:id="rId1617" display="http://www.aldf.gob.mx/archivo-3101324a15f828e02922a8daf0a3dc5a.pdf"/>
    <hyperlink ref="AV280:AV282" r:id="rId1618" display="http://www.aldf.gob.mx/archivo-d6e97cc67d0453b8bea432cc7377743f.pdf"/>
    <hyperlink ref="AW280:AW282" r:id="rId1619" display="http://www.aldf.gob.mx/archivo-3101324a15f828e02922a8daf0a3dc5a.pdf"/>
    <hyperlink ref="AV283:AV285" r:id="rId1620" display="http://www.aldf.gob.mx/archivo-d6e97cc67d0453b8bea432cc7377743f.pdf"/>
    <hyperlink ref="AW283:AW285" r:id="rId1621" display="http://www.aldf.gob.mx/archivo-3101324a15f828e02922a8daf0a3dc5a.pdf"/>
    <hyperlink ref="AV286:AV288" r:id="rId1622" display="http://www.aldf.gob.mx/archivo-d6e97cc67d0453b8bea432cc7377743f.pdf"/>
    <hyperlink ref="AW286:AW288" r:id="rId1623" display="http://www.aldf.gob.mx/archivo-3101324a15f828e02922a8daf0a3dc5a.pdf"/>
    <hyperlink ref="AV344" r:id="rId1624"/>
    <hyperlink ref="AW344" r:id="rId1625"/>
    <hyperlink ref="AV343" r:id="rId1626"/>
    <hyperlink ref="AW343" r:id="rId1627"/>
    <hyperlink ref="AV317" r:id="rId1628"/>
    <hyperlink ref="AW317" r:id="rId1629"/>
    <hyperlink ref="AV321" r:id="rId1630"/>
    <hyperlink ref="AW321" r:id="rId1631"/>
    <hyperlink ref="AW240" r:id="rId1632" display="Finiquito-267"/>
    <hyperlink ref="AV240" r:id="rId1633" display="Recepción-267"/>
    <hyperlink ref="AW239" r:id="rId1634" display="Finiquito-267"/>
    <hyperlink ref="AV239" r:id="rId1635" display="Recepción-267"/>
    <hyperlink ref="AW238" r:id="rId1636" display="Finiquito-267"/>
    <hyperlink ref="AV238" r:id="rId1637" display="Recepción-267"/>
    <hyperlink ref="AW228" r:id="rId1638" display="Finiquito-267"/>
    <hyperlink ref="AV228" r:id="rId1639" display="Recepción-267"/>
    <hyperlink ref="AW227" r:id="rId1640" display="Finiquito-267"/>
    <hyperlink ref="AV227" r:id="rId1641" display="Recepción-267"/>
    <hyperlink ref="AW223" r:id="rId1642" display="Finiquito-267"/>
    <hyperlink ref="AV223" r:id="rId1643" display="Recepción-267"/>
    <hyperlink ref="AW222" r:id="rId1644" display="Finiquito-267"/>
    <hyperlink ref="AV222" r:id="rId1645" display="Recepción-267"/>
    <hyperlink ref="AW221" r:id="rId1646" display="Finiquito-267"/>
    <hyperlink ref="AV221" r:id="rId1647" display="Recepción-267"/>
    <hyperlink ref="AW220" r:id="rId1648" display="Finiquito-267"/>
    <hyperlink ref="AV220" r:id="rId1649" display="Recepción-267"/>
    <hyperlink ref="AW207" r:id="rId1650" display="Finiquito-267"/>
    <hyperlink ref="AV207" r:id="rId1651" display="Recepción-267"/>
    <hyperlink ref="AW192" r:id="rId1652" display="Finiquito-267"/>
    <hyperlink ref="AV192" r:id="rId1653" display="Recepción-267"/>
    <hyperlink ref="AW193" r:id="rId1654" display="Finiquito-267"/>
    <hyperlink ref="AV193" r:id="rId1655" display="Recepción-267"/>
    <hyperlink ref="AV182" r:id="rId1656"/>
    <hyperlink ref="AW182" r:id="rId1657"/>
    <hyperlink ref="AV178" r:id="rId1658"/>
    <hyperlink ref="AW178" r:id="rId1659"/>
    <hyperlink ref="AV177" r:id="rId1660"/>
    <hyperlink ref="AW177" r:id="rId1661"/>
    <hyperlink ref="AV164" r:id="rId1662"/>
    <hyperlink ref="AW164" r:id="rId1663"/>
    <hyperlink ref="AV160" r:id="rId1664"/>
    <hyperlink ref="AW160" r:id="rId1665"/>
    <hyperlink ref="AV159" r:id="rId1666"/>
    <hyperlink ref="AW159" r:id="rId1667"/>
    <hyperlink ref="AV158" r:id="rId1668"/>
    <hyperlink ref="AW158" r:id="rId1669"/>
    <hyperlink ref="AV157" r:id="rId1670"/>
    <hyperlink ref="AW157" r:id="rId1671"/>
    <hyperlink ref="AV135" r:id="rId1672"/>
    <hyperlink ref="AW135" r:id="rId1673"/>
    <hyperlink ref="AV134" r:id="rId1674"/>
    <hyperlink ref="AW134" r:id="rId1675"/>
    <hyperlink ref="AV133" r:id="rId1676"/>
    <hyperlink ref="AW133" r:id="rId1677"/>
    <hyperlink ref="AV132" r:id="rId1678"/>
    <hyperlink ref="AW132" r:id="rId1679"/>
    <hyperlink ref="AV131" r:id="rId1680"/>
    <hyperlink ref="AW131" r:id="rId1681"/>
    <hyperlink ref="AV130" r:id="rId1682"/>
    <hyperlink ref="AW130" r:id="rId1683"/>
    <hyperlink ref="AV129" r:id="rId1684"/>
    <hyperlink ref="AW129" r:id="rId1685"/>
    <hyperlink ref="AV128" r:id="rId1686"/>
    <hyperlink ref="AW128" r:id="rId1687"/>
    <hyperlink ref="AV127" r:id="rId1688"/>
    <hyperlink ref="AW127" r:id="rId1689"/>
    <hyperlink ref="AV126" r:id="rId1690"/>
    <hyperlink ref="AW126" r:id="rId1691"/>
    <hyperlink ref="AV125" r:id="rId1692"/>
    <hyperlink ref="AW125" r:id="rId1693"/>
    <hyperlink ref="AV124" r:id="rId1694"/>
    <hyperlink ref="AW124" r:id="rId1695"/>
    <hyperlink ref="AV123" r:id="rId1696"/>
    <hyperlink ref="AW123" r:id="rId1697"/>
    <hyperlink ref="AV122" r:id="rId1698"/>
    <hyperlink ref="AW122" r:id="rId1699"/>
    <hyperlink ref="AW114:AW116" r:id="rId1700" display="http://www.aldf.gob.mx/archivo-3101324a15f828e02922a8daf0a3dc5a.pdf"/>
    <hyperlink ref="AV114:AV116" r:id="rId1701" display="http://www.aldf.gob.mx/archivo-d6e97cc67d0453b8bea432cc7377743f.pdf"/>
    <hyperlink ref="AV121" r:id="rId1702"/>
    <hyperlink ref="AW121" r:id="rId1703"/>
    <hyperlink ref="AV120" r:id="rId1704"/>
    <hyperlink ref="AW120" r:id="rId1705"/>
    <hyperlink ref="AV119" r:id="rId1706"/>
    <hyperlink ref="AW119" r:id="rId1707"/>
    <hyperlink ref="AV118" r:id="rId1708"/>
    <hyperlink ref="AW118" r:id="rId1709"/>
    <hyperlink ref="AV117" r:id="rId1710"/>
    <hyperlink ref="AW117" r:id="rId1711"/>
    <hyperlink ref="AV107" r:id="rId1712"/>
    <hyperlink ref="AW107" r:id="rId1713"/>
    <hyperlink ref="AV97" r:id="rId1714"/>
    <hyperlink ref="AW97" r:id="rId1715"/>
    <hyperlink ref="AV93" r:id="rId1716"/>
    <hyperlink ref="AW93" r:id="rId1717"/>
    <hyperlink ref="AV92" r:id="rId1718"/>
    <hyperlink ref="AW92" r:id="rId1719"/>
    <hyperlink ref="AV73" r:id="rId1720"/>
    <hyperlink ref="AW73" r:id="rId1721"/>
    <hyperlink ref="AV72" r:id="rId1722"/>
    <hyperlink ref="AW72" r:id="rId1723"/>
    <hyperlink ref="AV68" r:id="rId1724"/>
    <hyperlink ref="AW68" r:id="rId1725"/>
    <hyperlink ref="AV64" r:id="rId1726"/>
    <hyperlink ref="AW64" r:id="rId1727"/>
    <hyperlink ref="AV51" r:id="rId1728"/>
    <hyperlink ref="AW51" r:id="rId1729"/>
    <hyperlink ref="AV44" r:id="rId1730"/>
    <hyperlink ref="AW44" r:id="rId1731"/>
    <hyperlink ref="AV43" r:id="rId1732"/>
    <hyperlink ref="AW43" r:id="rId1733"/>
    <hyperlink ref="AV36" r:id="rId1734"/>
    <hyperlink ref="AW36" r:id="rId1735"/>
    <hyperlink ref="AV29" r:id="rId1736"/>
    <hyperlink ref="AW29" r:id="rId1737"/>
    <hyperlink ref="AV28" r:id="rId1738"/>
    <hyperlink ref="AW28" r:id="rId1739"/>
    <hyperlink ref="AV27" r:id="rId1740"/>
    <hyperlink ref="AW27" r:id="rId1741"/>
    <hyperlink ref="AV26" r:id="rId1742"/>
    <hyperlink ref="AW26" r:id="rId1743"/>
    <hyperlink ref="AV25" r:id="rId1744"/>
    <hyperlink ref="AW25" r:id="rId1745"/>
    <hyperlink ref="AV24" r:id="rId1746"/>
    <hyperlink ref="AW24" r:id="rId1747"/>
    <hyperlink ref="AV20" r:id="rId1748"/>
    <hyperlink ref="AW20" r:id="rId1749"/>
    <hyperlink ref="AV4" r:id="rId1750"/>
    <hyperlink ref="AW4" r:id="rId1751"/>
    <hyperlink ref="AV418" r:id="rId1752"/>
    <hyperlink ref="AV419" r:id="rId1753"/>
    <hyperlink ref="AV433:AV435" r:id="rId1754" display="http://www.aldf.gob.mx/archivo-Actaentrega170-2017.pdf"/>
    <hyperlink ref="AW433:AW435" r:id="rId1755" display="http://www.aldf.gob.mx/archivo-Finiquito170-2017.pdf"/>
    <hyperlink ref="AV436:AV438" r:id="rId1756" display="http://www.aldf.gob.mx/archivo-Actaentrega170-2017.pdf"/>
    <hyperlink ref="AW436:AW438" r:id="rId1757" display="http://www.aldf.gob.mx/archivo-Finiquito170-2017.pdf"/>
    <hyperlink ref="AV461:AV463" r:id="rId1758" display="http://www.aldf.gob.mx/archivo-Actaentrega219-2017.pdf"/>
    <hyperlink ref="AW461:AW463" r:id="rId1759" display="http://www.aldf.gob.mx/archivo-Finiquito219-2017.pdf"/>
    <hyperlink ref="AV439" r:id="rId1760"/>
    <hyperlink ref="AW439" r:id="rId1761"/>
    <hyperlink ref="AF439" r:id="rId1762"/>
    <hyperlink ref="AF433:AF435" r:id="rId1763" display="http://www.aldf.gob.mx/archivo-e1ad12a79382a39a5012c418459950f2.pdf"/>
    <hyperlink ref="AF436:AF438" r:id="rId1764" display="http://www.aldf.gob.mx/archivo-e1ad12a79382a39a5012c418459950f2.pdf"/>
    <hyperlink ref="G433:G435" r:id="rId1765" display="http://www.aldf.gob.mx/archivo-df267caa49ec1382b2aa5deedfaad412.pdf"/>
    <hyperlink ref="G436:G438" r:id="rId1766" display="http://www.aldf.gob.mx/archivo-df267caa49ec1382b2aa5deedfaad412.pdf"/>
    <hyperlink ref="G439" r:id="rId1767"/>
    <hyperlink ref="G461:G463" r:id="rId1768" display="http://www.aldf.gob.mx/archivo-19955b314c4d4aca3ae997b33e70b3fa.pdf"/>
    <hyperlink ref="G470:G472" r:id="rId1769" display="http://www.aldf.gob.mx/archivo-Req2702017.pdf"/>
    <hyperlink ref="G473:G475" r:id="rId1770" display="http://www.aldf.gob.mx/archivo-Req3252017.pdf"/>
    <hyperlink ref="AK473:AK475" r:id="rId1771" display="http://www.aldf.gob.mx/archivo-NOSEREQUIEREDEESTUDIOSDEIMPACTO.pdf"/>
    <hyperlink ref="AK470:AK472" r:id="rId1772" display="http://www.aldf.gob.mx/archivo-NOSEREQUIEREDEESTUDIOSDEIMPACTO.pdf"/>
    <hyperlink ref="AK467:AK469" r:id="rId1773" display="http://www.aldf.gob.mx/archivo-NOSEREQUIEREDEESTUDIOSDEIMPACTO.pdf"/>
    <hyperlink ref="AK464:AK466" r:id="rId1774" display="http://www.aldf.gob.mx/archivo-NOSEREQUIEREDEESTUDIOSDEIMPACTO.pdf"/>
    <hyperlink ref="AG464:AG466" r:id="rId1775" display="http://www.aldf.gob.mx/archivo-SUSPENSIONDECONTRATO.pdf"/>
    <hyperlink ref="AG467:AG469" r:id="rId1776" display="http://www.aldf.gob.mx/archivo-SUSPENSIONDECONTRATO.pdf"/>
    <hyperlink ref="AG470:AG472" r:id="rId1777" display="http://www.aldf.gob.mx/archivo-SUSPENSIONDECONTRATO.pdf"/>
    <hyperlink ref="AG473:AG475" r:id="rId1778" display="http://www.aldf.gob.mx/archivo-SUSPENSIONDECONTRATO.pdf"/>
    <hyperlink ref="AR464:AR466" r:id="rId1779" display="http://www.aldf.gob.mx/archivo-CONVENIOMODIFICATORIOALCONTRATO.pdf"/>
    <hyperlink ref="AR467:AR469" r:id="rId1780" display="http://www.aldf.gob.mx/archivo-CONVENIOMODIFICATORIOALCONTRATO.pdf"/>
    <hyperlink ref="AR470:AR472" r:id="rId1781" display="http://www.aldf.gob.mx/archivo-CONVENIOMODIFICATORIOALCONTRATO.pdf"/>
    <hyperlink ref="AR473:AR475" r:id="rId1782" display="http://www.aldf.gob.mx/archivo-CONVENIOMODIFICATORIOALCONTRATO.pdf"/>
    <hyperlink ref="AT473:AT475" r:id="rId1783" display="http://www.aldf.gob.mx/archivo-AVANCESFISICOS.pdf"/>
    <hyperlink ref="AT470:AT472" r:id="rId1784" display="http://www.aldf.gob.mx/archivo-AVANCESFISICOS.pdf"/>
    <hyperlink ref="AT467:AT469" r:id="rId1785" display="http://www.aldf.gob.mx/archivo-AVANCESFISICOS.pdf"/>
    <hyperlink ref="AT464:AT466" r:id="rId1786" display="http://www.aldf.gob.mx/archivo-AVANCESFISICOS.pdf"/>
    <hyperlink ref="AU473:AU475" r:id="rId1787" display="http://www.aldf.gob.mx/archivo-AVANCEFINANCIERO.pdf"/>
    <hyperlink ref="AU470:AU472" r:id="rId1788" display="http://www.aldf.gob.mx/archivo-AVANCEFINANCIERO.pdf"/>
    <hyperlink ref="AU467:AU469" r:id="rId1789" display="http://www.aldf.gob.mx/archivo-AVANCEFINANCIERO.pdf"/>
    <hyperlink ref="AU464:AU466" r:id="rId1790" display="http://www.aldf.gob.mx/archivo-AVANCEFINANCIERO.pdf"/>
    <hyperlink ref="G464:G466" r:id="rId1791" display="http://www.aldf.gob.mx/archivo-Req2602017.pdf"/>
    <hyperlink ref="G467:G469" r:id="rId1792" display="http://www.aldf.gob.mx/archivo-Req2682017.pdf"/>
    <hyperlink ref="AF464:AF466" r:id="rId1793" display="http://www.aldf.gob.mx/archivo-Pedido2602017.pdf"/>
    <hyperlink ref="AF467:AF469" r:id="rId1794" display="http://www.aldf.gob.mx/archivo-Pedido2682017.pdf"/>
    <hyperlink ref="AF470:AF472" r:id="rId1795" display="http://www.aldf.gob.mx/archivo-Pedido2702017.pdf"/>
    <hyperlink ref="AF473:AF475" r:id="rId1796" display="http://www.aldf.gob.mx/archivo-Pedido3252017.pdf"/>
    <hyperlink ref="AV464:AV466" r:id="rId1797" display="http://www.aldf.gob.mx/archivo-Acta2602017.pdf"/>
    <hyperlink ref="AV467:AV469" r:id="rId1798" display="http://www.aldf.gob.mx/archivo-Acta2682017.pdf"/>
    <hyperlink ref="AV470:AV472" r:id="rId1799" display="http://www.aldf.gob.mx/archivo-Acta2702017.pdf"/>
    <hyperlink ref="AV470" r:id="rId1800" display="http://www.aldf.gob.mx/archivo-Acta2682017.pdf"/>
    <hyperlink ref="AV473:AV475" r:id="rId1801" display="http://www.aldf.gob.mx/archivo-Acta3252017.pdf"/>
    <hyperlink ref="AV473" r:id="rId1802" display="http://www.aldf.gob.mx/archivo-Acta2682017.pdf"/>
    <hyperlink ref="AW464:AW466" r:id="rId1803" display="http://www.aldf.gob.mx/archivo-Finiquito2602017.pdf"/>
    <hyperlink ref="AW467:AW469" r:id="rId1804" display="http://www.aldf.gob.mx/archivo-Finiquito2682017.pdf"/>
    <hyperlink ref="AW470:AW472" r:id="rId1805" display="http://www.aldf.gob.mx/archivo-Finiquito2702017.pdf"/>
    <hyperlink ref="AW473:AW475" r:id="rId1806" display="http://www.aldf.gob.mx/archivo-Finiquito3252017.pdf"/>
  </hyperlinks>
  <pageMargins left="0.7" right="0.7" top="0.75" bottom="0.75" header="0.3" footer="0.3"/>
  <pageSetup orientation="portrait" horizontalDpi="300" verticalDpi="300" r:id="rId1807"/>
</worksheet>
</file>

<file path=xl/worksheets/sheet2.xml><?xml version="1.0" encoding="utf-8"?>
<worksheet xmlns="http://schemas.openxmlformats.org/spreadsheetml/2006/main" xmlns:r="http://schemas.openxmlformats.org/officeDocument/2006/relationships">
  <dimension ref="A1:AT54"/>
  <sheetViews>
    <sheetView tabSelected="1" topLeftCell="A2" workbookViewId="0">
      <selection activeCell="D10" sqref="D10"/>
    </sheetView>
  </sheetViews>
  <sheetFormatPr baseColWidth="10" defaultColWidth="8.85546875" defaultRowHeight="15"/>
  <cols>
    <col min="1" max="1" width="8" bestFit="1" customWidth="1"/>
    <col min="2" max="2" width="15.28515625" customWidth="1"/>
    <col min="3" max="3" width="13.7109375" customWidth="1"/>
    <col min="4" max="4" width="20.28515625" customWidth="1"/>
    <col min="5" max="5" width="14.28515625" customWidth="1"/>
    <col min="6" max="6" width="22.5703125" customWidth="1"/>
    <col min="7" max="7" width="18" customWidth="1"/>
    <col min="8" max="8" width="30.28515625" customWidth="1"/>
    <col min="9" max="9" width="34.42578125" bestFit="1" customWidth="1"/>
    <col min="10" max="10" width="15.140625" customWidth="1"/>
    <col min="11" max="12" width="10.7109375" customWidth="1"/>
    <col min="13" max="13" width="12.28515625" customWidth="1"/>
    <col min="14" max="14" width="23.7109375" customWidth="1"/>
    <col min="15" max="15" width="28.42578125" customWidth="1"/>
    <col min="16" max="16" width="18.7109375" bestFit="1" customWidth="1"/>
    <col min="17" max="17" width="31.28515625" customWidth="1"/>
    <col min="18" max="18" width="30.28515625" customWidth="1"/>
    <col min="19" max="19" width="16.5703125" customWidth="1"/>
    <col min="20" max="20" width="18.42578125" customWidth="1"/>
    <col min="21" max="22" width="22.85546875" customWidth="1"/>
    <col min="23" max="23" width="23.28515625" customWidth="1"/>
    <col min="24" max="24" width="14.42578125" customWidth="1"/>
    <col min="25" max="25" width="35.28515625" customWidth="1"/>
    <col min="26" max="26" width="13.5703125" customWidth="1"/>
    <col min="27" max="27" width="43.85546875" customWidth="1"/>
    <col min="28" max="28" width="26.28515625" customWidth="1"/>
    <col min="29" max="29" width="21.7109375" customWidth="1"/>
    <col min="30" max="30" width="22.85546875" customWidth="1"/>
    <col min="31" max="31" width="28.85546875" customWidth="1"/>
    <col min="32" max="32" width="39.140625" customWidth="1"/>
    <col min="33" max="33" width="17.5703125" customWidth="1"/>
    <col min="34" max="34" width="23.7109375" customWidth="1"/>
    <col min="35" max="35" width="16.42578125" customWidth="1"/>
    <col min="36" max="36" width="24.85546875" customWidth="1"/>
    <col min="37" max="37" width="22.7109375" customWidth="1"/>
    <col min="38" max="38" width="29.85546875" customWidth="1"/>
    <col min="39" max="39" width="40.7109375" customWidth="1"/>
    <col min="40" max="40" width="24.7109375" customWidth="1"/>
    <col min="41" max="41" width="32.28515625" customWidth="1"/>
    <col min="42" max="42" width="20.7109375" bestFit="1" customWidth="1"/>
    <col min="43" max="43" width="27.7109375" customWidth="1"/>
    <col min="44" max="44" width="17.5703125" bestFit="1" customWidth="1"/>
    <col min="45" max="45" width="20" bestFit="1" customWidth="1"/>
    <col min="46" max="46" width="8" bestFit="1" customWidth="1"/>
  </cols>
  <sheetData>
    <row r="1" spans="1:46" hidden="1">
      <c r="A1" t="s">
        <v>1266</v>
      </c>
    </row>
    <row r="2" spans="1:46">
      <c r="A2" s="110" t="s">
        <v>1267</v>
      </c>
      <c r="B2" s="111"/>
      <c r="C2" s="111"/>
      <c r="D2" s="110" t="s">
        <v>1268</v>
      </c>
      <c r="E2" s="111"/>
      <c r="F2" s="111"/>
      <c r="G2" s="110" t="s">
        <v>1269</v>
      </c>
      <c r="H2" s="111"/>
      <c r="I2" s="111"/>
    </row>
    <row r="3" spans="1:46">
      <c r="A3" s="112" t="s">
        <v>1270</v>
      </c>
      <c r="B3" s="111"/>
      <c r="C3" s="111"/>
      <c r="D3" s="112" t="s">
        <v>1271</v>
      </c>
      <c r="E3" s="111"/>
      <c r="F3" s="111"/>
      <c r="G3" s="112" t="s">
        <v>1272</v>
      </c>
      <c r="H3" s="111"/>
      <c r="I3" s="111"/>
    </row>
    <row r="4" spans="1:46" hidden="1">
      <c r="A4" t="s">
        <v>1273</v>
      </c>
      <c r="B4" t="s">
        <v>1274</v>
      </c>
      <c r="C4" t="s">
        <v>1274</v>
      </c>
      <c r="D4" t="s">
        <v>1275</v>
      </c>
      <c r="E4" t="s">
        <v>1275</v>
      </c>
      <c r="F4" t="s">
        <v>1273</v>
      </c>
      <c r="G4" t="s">
        <v>1276</v>
      </c>
      <c r="H4" t="s">
        <v>1277</v>
      </c>
      <c r="I4" t="s">
        <v>1276</v>
      </c>
      <c r="J4" t="s">
        <v>1278</v>
      </c>
      <c r="K4" t="s">
        <v>1276</v>
      </c>
      <c r="L4" t="s">
        <v>1276</v>
      </c>
      <c r="M4" t="s">
        <v>1276</v>
      </c>
      <c r="N4" t="s">
        <v>1276</v>
      </c>
      <c r="O4" t="s">
        <v>1273</v>
      </c>
      <c r="P4" t="s">
        <v>1276</v>
      </c>
      <c r="Q4" t="s">
        <v>1276</v>
      </c>
      <c r="R4" t="s">
        <v>1273</v>
      </c>
      <c r="S4" t="s">
        <v>1274</v>
      </c>
      <c r="T4" t="s">
        <v>1279</v>
      </c>
      <c r="U4" t="s">
        <v>1279</v>
      </c>
      <c r="V4" t="s">
        <v>1279</v>
      </c>
      <c r="W4" t="s">
        <v>1279</v>
      </c>
      <c r="X4" t="s">
        <v>1273</v>
      </c>
      <c r="Y4" t="s">
        <v>1273</v>
      </c>
      <c r="Z4" t="s">
        <v>1273</v>
      </c>
      <c r="AA4" t="s">
        <v>1276</v>
      </c>
      <c r="AB4" t="s">
        <v>1279</v>
      </c>
      <c r="AC4" t="s">
        <v>1274</v>
      </c>
      <c r="AD4" t="s">
        <v>1274</v>
      </c>
      <c r="AE4" t="s">
        <v>1277</v>
      </c>
      <c r="AF4" t="s">
        <v>1277</v>
      </c>
      <c r="AG4" t="s">
        <v>1273</v>
      </c>
      <c r="AH4" t="s">
        <v>1276</v>
      </c>
      <c r="AI4" t="s">
        <v>1278</v>
      </c>
      <c r="AJ4" t="s">
        <v>1275</v>
      </c>
      <c r="AK4" t="s">
        <v>1278</v>
      </c>
      <c r="AL4" t="s">
        <v>1276</v>
      </c>
      <c r="AM4" t="s">
        <v>1277</v>
      </c>
      <c r="AN4" t="s">
        <v>1277</v>
      </c>
      <c r="AO4" t="s">
        <v>1277</v>
      </c>
      <c r="AP4" t="s">
        <v>1277</v>
      </c>
      <c r="AQ4" t="s">
        <v>1276</v>
      </c>
      <c r="AR4" t="s">
        <v>1274</v>
      </c>
      <c r="AS4" t="s">
        <v>1280</v>
      </c>
      <c r="AT4" t="s">
        <v>1281</v>
      </c>
    </row>
    <row r="5" spans="1:46" hidden="1">
      <c r="A5" t="s">
        <v>1282</v>
      </c>
      <c r="B5" t="s">
        <v>1283</v>
      </c>
      <c r="C5" t="s">
        <v>1284</v>
      </c>
      <c r="D5" t="s">
        <v>1285</v>
      </c>
      <c r="E5" t="s">
        <v>1286</v>
      </c>
      <c r="F5" t="s">
        <v>1287</v>
      </c>
      <c r="G5" t="s">
        <v>1288</v>
      </c>
      <c r="H5" t="s">
        <v>1289</v>
      </c>
      <c r="I5" t="s">
        <v>1290</v>
      </c>
      <c r="J5" t="s">
        <v>1291</v>
      </c>
      <c r="K5" t="s">
        <v>1292</v>
      </c>
      <c r="L5" t="s">
        <v>1293</v>
      </c>
      <c r="M5" t="s">
        <v>1294</v>
      </c>
      <c r="N5" t="s">
        <v>1295</v>
      </c>
      <c r="O5" t="s">
        <v>1296</v>
      </c>
      <c r="P5" t="s">
        <v>1297</v>
      </c>
      <c r="Q5" t="s">
        <v>1298</v>
      </c>
      <c r="R5" t="s">
        <v>1299</v>
      </c>
      <c r="S5" t="s">
        <v>1300</v>
      </c>
      <c r="T5" t="s">
        <v>1301</v>
      </c>
      <c r="U5" t="s">
        <v>1302</v>
      </c>
      <c r="V5" t="s">
        <v>1303</v>
      </c>
      <c r="W5" t="s">
        <v>1304</v>
      </c>
      <c r="X5" t="s">
        <v>1305</v>
      </c>
      <c r="Y5" t="s">
        <v>1306</v>
      </c>
      <c r="Z5" t="s">
        <v>1307</v>
      </c>
      <c r="AA5" t="s">
        <v>1308</v>
      </c>
      <c r="AB5" t="s">
        <v>1309</v>
      </c>
      <c r="AC5" t="s">
        <v>1310</v>
      </c>
      <c r="AD5" t="s">
        <v>1311</v>
      </c>
      <c r="AE5" t="s">
        <v>1312</v>
      </c>
      <c r="AF5" t="s">
        <v>1313</v>
      </c>
      <c r="AG5" t="s">
        <v>1314</v>
      </c>
      <c r="AH5" t="s">
        <v>1315</v>
      </c>
      <c r="AI5" t="s">
        <v>1316</v>
      </c>
      <c r="AJ5" t="s">
        <v>1317</v>
      </c>
      <c r="AK5" t="s">
        <v>1318</v>
      </c>
      <c r="AL5" t="s">
        <v>1319</v>
      </c>
      <c r="AM5" t="s">
        <v>1320</v>
      </c>
      <c r="AN5" t="s">
        <v>1321</v>
      </c>
      <c r="AO5" t="s">
        <v>1322</v>
      </c>
      <c r="AP5" t="s">
        <v>1323</v>
      </c>
      <c r="AQ5" t="s">
        <v>1324</v>
      </c>
      <c r="AR5" t="s">
        <v>1325</v>
      </c>
      <c r="AS5" t="s">
        <v>1326</v>
      </c>
      <c r="AT5" t="s">
        <v>1327</v>
      </c>
    </row>
    <row r="6" spans="1:46">
      <c r="A6" s="110" t="s">
        <v>1328</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row>
    <row r="7" spans="1:46" ht="102.75">
      <c r="A7" s="34" t="s">
        <v>3</v>
      </c>
      <c r="B7" s="34" t="s">
        <v>1329</v>
      </c>
      <c r="C7" s="34" t="s">
        <v>1330</v>
      </c>
      <c r="D7" s="34" t="s">
        <v>1331</v>
      </c>
      <c r="E7" s="34" t="s">
        <v>1332</v>
      </c>
      <c r="F7" s="34" t="s">
        <v>5</v>
      </c>
      <c r="G7" s="34" t="s">
        <v>1333</v>
      </c>
      <c r="H7" s="34" t="s">
        <v>7</v>
      </c>
      <c r="I7" s="34" t="s">
        <v>1334</v>
      </c>
      <c r="J7" s="34" t="s">
        <v>1335</v>
      </c>
      <c r="K7" s="34" t="s">
        <v>1336</v>
      </c>
      <c r="L7" s="34" t="s">
        <v>1337</v>
      </c>
      <c r="M7" s="34" t="s">
        <v>1338</v>
      </c>
      <c r="N7" s="34" t="s">
        <v>1339</v>
      </c>
      <c r="O7" s="34" t="s">
        <v>1340</v>
      </c>
      <c r="P7" s="34" t="s">
        <v>1341</v>
      </c>
      <c r="Q7" s="34" t="s">
        <v>1342</v>
      </c>
      <c r="R7" s="34" t="s">
        <v>19</v>
      </c>
      <c r="S7" s="34" t="s">
        <v>1343</v>
      </c>
      <c r="T7" s="34" t="s">
        <v>1344</v>
      </c>
      <c r="U7" s="34" t="s">
        <v>1345</v>
      </c>
      <c r="V7" s="34" t="s">
        <v>1346</v>
      </c>
      <c r="W7" s="34" t="s">
        <v>1347</v>
      </c>
      <c r="X7" s="34" t="s">
        <v>24</v>
      </c>
      <c r="Y7" s="34" t="s">
        <v>1348</v>
      </c>
      <c r="Z7" s="34" t="s">
        <v>1349</v>
      </c>
      <c r="AA7" s="34" t="s">
        <v>27</v>
      </c>
      <c r="AB7" s="34" t="s">
        <v>1350</v>
      </c>
      <c r="AC7" s="34" t="s">
        <v>1351</v>
      </c>
      <c r="AD7" s="34" t="s">
        <v>1352</v>
      </c>
      <c r="AE7" s="34" t="s">
        <v>1353</v>
      </c>
      <c r="AF7" s="34" t="s">
        <v>1354</v>
      </c>
      <c r="AG7" s="34" t="s">
        <v>1355</v>
      </c>
      <c r="AH7" s="34" t="s">
        <v>1356</v>
      </c>
      <c r="AI7" s="34" t="s">
        <v>1357</v>
      </c>
      <c r="AJ7" s="34" t="s">
        <v>1358</v>
      </c>
      <c r="AK7" s="34" t="s">
        <v>1359</v>
      </c>
      <c r="AL7" s="34" t="s">
        <v>1360</v>
      </c>
      <c r="AM7" s="34" t="s">
        <v>1361</v>
      </c>
      <c r="AN7" s="34" t="s">
        <v>1362</v>
      </c>
      <c r="AO7" s="34" t="s">
        <v>1363</v>
      </c>
      <c r="AP7" s="34" t="s">
        <v>49</v>
      </c>
      <c r="AQ7" s="34" t="s">
        <v>1364</v>
      </c>
      <c r="AR7" s="34" t="s">
        <v>1365</v>
      </c>
      <c r="AS7" s="34" t="s">
        <v>1366</v>
      </c>
      <c r="AT7" s="34" t="s">
        <v>1367</v>
      </c>
    </row>
    <row r="8" spans="1:46" s="51" customFormat="1" ht="34.9" customHeight="1">
      <c r="A8" s="35">
        <v>2018</v>
      </c>
      <c r="B8" s="36">
        <v>43101</v>
      </c>
      <c r="C8" s="36">
        <v>43190</v>
      </c>
      <c r="D8" s="35" t="s">
        <v>133</v>
      </c>
      <c r="E8" s="35" t="s">
        <v>1368</v>
      </c>
      <c r="F8" s="37">
        <v>5</v>
      </c>
      <c r="G8" s="38" t="s">
        <v>136</v>
      </c>
      <c r="H8" s="39" t="s">
        <v>1369</v>
      </c>
      <c r="I8" s="38" t="s">
        <v>602</v>
      </c>
      <c r="J8" s="40">
        <v>1</v>
      </c>
      <c r="K8" s="109"/>
      <c r="L8" s="109"/>
      <c r="M8" s="109"/>
      <c r="N8" s="38" t="s">
        <v>569</v>
      </c>
      <c r="O8" s="42" t="s">
        <v>1370</v>
      </c>
      <c r="P8" s="38" t="s">
        <v>579</v>
      </c>
      <c r="Q8" s="38" t="s">
        <v>314</v>
      </c>
      <c r="R8" s="37" t="s">
        <v>1371</v>
      </c>
      <c r="S8" s="43" t="s">
        <v>1372</v>
      </c>
      <c r="T8" s="44">
        <f>+U8/1.16</f>
        <v>3000568.9655172415</v>
      </c>
      <c r="U8" s="44">
        <v>3480660</v>
      </c>
      <c r="V8" s="45">
        <v>0</v>
      </c>
      <c r="W8" s="45">
        <v>0</v>
      </c>
      <c r="X8" s="35" t="s">
        <v>53</v>
      </c>
      <c r="Y8" s="46" t="s">
        <v>1245</v>
      </c>
      <c r="Z8" s="37" t="s">
        <v>142</v>
      </c>
      <c r="AA8" s="38" t="s">
        <v>602</v>
      </c>
      <c r="AB8" s="47">
        <v>0</v>
      </c>
      <c r="AC8" s="43">
        <v>43101</v>
      </c>
      <c r="AD8" s="43" t="s">
        <v>1373</v>
      </c>
      <c r="AE8" s="48" t="s">
        <v>1374</v>
      </c>
      <c r="AF8" s="39" t="s">
        <v>1235</v>
      </c>
      <c r="AG8" s="35" t="s">
        <v>1375</v>
      </c>
      <c r="AH8" s="35" t="s">
        <v>1376</v>
      </c>
      <c r="AI8" s="40">
        <v>1</v>
      </c>
      <c r="AJ8" s="35" t="s">
        <v>56</v>
      </c>
      <c r="AK8" s="40">
        <v>1</v>
      </c>
      <c r="AL8" s="38" t="s">
        <v>318</v>
      </c>
      <c r="AM8" s="39" t="s">
        <v>1238</v>
      </c>
      <c r="AN8" s="39" t="s">
        <v>1239</v>
      </c>
      <c r="AO8" s="49" t="s">
        <v>1377</v>
      </c>
      <c r="AP8" s="49" t="s">
        <v>1378</v>
      </c>
      <c r="AQ8" s="42" t="s">
        <v>1370</v>
      </c>
      <c r="AR8" s="36">
        <v>43220</v>
      </c>
      <c r="AS8" s="35" t="s">
        <v>1379</v>
      </c>
      <c r="AT8" s="50"/>
    </row>
    <row r="9" spans="1:46" s="51" customFormat="1" ht="34.9" customHeight="1">
      <c r="A9" s="35">
        <v>2018</v>
      </c>
      <c r="B9" s="36">
        <v>43101</v>
      </c>
      <c r="C9" s="36">
        <v>43190</v>
      </c>
      <c r="D9" s="35" t="s">
        <v>133</v>
      </c>
      <c r="E9" s="35" t="s">
        <v>1368</v>
      </c>
      <c r="F9" s="37">
        <v>7</v>
      </c>
      <c r="G9" s="38" t="s">
        <v>136</v>
      </c>
      <c r="H9" s="39" t="s">
        <v>1380</v>
      </c>
      <c r="I9" s="38" t="s">
        <v>702</v>
      </c>
      <c r="J9" s="40">
        <v>2</v>
      </c>
      <c r="K9" s="38" t="s">
        <v>708</v>
      </c>
      <c r="L9" s="38" t="s">
        <v>709</v>
      </c>
      <c r="M9" s="38" t="s">
        <v>710</v>
      </c>
      <c r="N9" s="37"/>
      <c r="O9" s="42" t="s">
        <v>1381</v>
      </c>
      <c r="P9" s="38" t="s">
        <v>79</v>
      </c>
      <c r="Q9" s="38" t="s">
        <v>314</v>
      </c>
      <c r="R9" s="37" t="s">
        <v>1382</v>
      </c>
      <c r="S9" s="43" t="s">
        <v>1372</v>
      </c>
      <c r="T9" s="44">
        <f>+U9/1.16</f>
        <v>208153.44827586209</v>
      </c>
      <c r="U9" s="44">
        <f>20121.5*12</f>
        <v>241458</v>
      </c>
      <c r="V9" s="45">
        <v>0</v>
      </c>
      <c r="W9" s="45">
        <v>0</v>
      </c>
      <c r="X9" s="35" t="s">
        <v>53</v>
      </c>
      <c r="Y9" s="46" t="s">
        <v>1245</v>
      </c>
      <c r="Z9" s="37" t="s">
        <v>142</v>
      </c>
      <c r="AA9" s="38" t="s">
        <v>702</v>
      </c>
      <c r="AB9" s="47">
        <v>0</v>
      </c>
      <c r="AC9" s="43">
        <v>43101</v>
      </c>
      <c r="AD9" s="43" t="s">
        <v>1373</v>
      </c>
      <c r="AE9" s="48" t="s">
        <v>1383</v>
      </c>
      <c r="AF9" s="39" t="s">
        <v>1235</v>
      </c>
      <c r="AG9" s="35" t="s">
        <v>1375</v>
      </c>
      <c r="AH9" s="35" t="s">
        <v>1376</v>
      </c>
      <c r="AI9" s="40">
        <v>2</v>
      </c>
      <c r="AJ9" s="35" t="s">
        <v>56</v>
      </c>
      <c r="AK9" s="40">
        <v>2</v>
      </c>
      <c r="AL9" s="38" t="s">
        <v>318</v>
      </c>
      <c r="AM9" s="39" t="s">
        <v>1238</v>
      </c>
      <c r="AN9" s="39" t="s">
        <v>1239</v>
      </c>
      <c r="AO9" s="49" t="s">
        <v>1384</v>
      </c>
      <c r="AP9" s="49" t="s">
        <v>1385</v>
      </c>
      <c r="AQ9" s="42" t="s">
        <v>1381</v>
      </c>
      <c r="AR9" s="36">
        <v>43220</v>
      </c>
      <c r="AS9" s="35" t="s">
        <v>1379</v>
      </c>
      <c r="AT9" s="50"/>
    </row>
    <row r="10" spans="1:46" s="51" customFormat="1" ht="34.9" customHeight="1">
      <c r="A10" s="35">
        <v>2018</v>
      </c>
      <c r="B10" s="36">
        <v>43101</v>
      </c>
      <c r="C10" s="36">
        <v>43190</v>
      </c>
      <c r="D10" s="35" t="s">
        <v>133</v>
      </c>
      <c r="E10" s="35" t="s">
        <v>1368</v>
      </c>
      <c r="F10" s="37">
        <v>8</v>
      </c>
      <c r="G10" s="38" t="s">
        <v>136</v>
      </c>
      <c r="H10" s="39" t="s">
        <v>1386</v>
      </c>
      <c r="I10" s="38" t="s">
        <v>701</v>
      </c>
      <c r="J10" s="40">
        <v>3</v>
      </c>
      <c r="K10" s="109"/>
      <c r="L10" s="109"/>
      <c r="M10" s="109"/>
      <c r="N10" s="38" t="s">
        <v>707</v>
      </c>
      <c r="O10" s="42" t="s">
        <v>1387</v>
      </c>
      <c r="P10" s="38" t="s">
        <v>79</v>
      </c>
      <c r="Q10" s="38" t="s">
        <v>314</v>
      </c>
      <c r="R10" s="37" t="s">
        <v>1388</v>
      </c>
      <c r="S10" s="43">
        <v>43087</v>
      </c>
      <c r="T10" s="44">
        <f>+U10/1.16</f>
        <v>210378.41379310348</v>
      </c>
      <c r="U10" s="44">
        <f>20336.58*12</f>
        <v>244038.96000000002</v>
      </c>
      <c r="V10" s="45">
        <v>0</v>
      </c>
      <c r="W10" s="45">
        <v>0</v>
      </c>
      <c r="X10" s="35" t="s">
        <v>53</v>
      </c>
      <c r="Y10" s="46" t="s">
        <v>1245</v>
      </c>
      <c r="Z10" s="37" t="s">
        <v>142</v>
      </c>
      <c r="AA10" s="38" t="s">
        <v>701</v>
      </c>
      <c r="AB10" s="47">
        <v>0</v>
      </c>
      <c r="AC10" s="43">
        <v>43101</v>
      </c>
      <c r="AD10" s="43" t="s">
        <v>1373</v>
      </c>
      <c r="AE10" s="48" t="s">
        <v>1389</v>
      </c>
      <c r="AF10" s="39" t="s">
        <v>1235</v>
      </c>
      <c r="AG10" s="35" t="s">
        <v>1375</v>
      </c>
      <c r="AH10" s="35" t="s">
        <v>1376</v>
      </c>
      <c r="AI10" s="40">
        <v>3</v>
      </c>
      <c r="AJ10" s="35" t="s">
        <v>56</v>
      </c>
      <c r="AK10" s="40">
        <v>3</v>
      </c>
      <c r="AL10" s="38" t="s">
        <v>318</v>
      </c>
      <c r="AM10" s="39" t="s">
        <v>1238</v>
      </c>
      <c r="AN10" s="39" t="s">
        <v>1239</v>
      </c>
      <c r="AO10" s="49" t="s">
        <v>1390</v>
      </c>
      <c r="AP10" s="49" t="s">
        <v>1391</v>
      </c>
      <c r="AQ10" s="42" t="s">
        <v>1387</v>
      </c>
      <c r="AR10" s="36">
        <v>43220</v>
      </c>
      <c r="AS10" s="35" t="s">
        <v>1379</v>
      </c>
      <c r="AT10" s="50"/>
    </row>
    <row r="11" spans="1:46" s="51" customFormat="1" ht="34.9" customHeight="1">
      <c r="A11" s="35">
        <v>2018</v>
      </c>
      <c r="B11" s="36">
        <v>43101</v>
      </c>
      <c r="C11" s="36">
        <v>43190</v>
      </c>
      <c r="D11" s="35" t="s">
        <v>133</v>
      </c>
      <c r="E11" s="35" t="s">
        <v>1368</v>
      </c>
      <c r="F11" s="37">
        <v>9</v>
      </c>
      <c r="G11" s="38" t="s">
        <v>136</v>
      </c>
      <c r="H11" s="39" t="s">
        <v>1392</v>
      </c>
      <c r="I11" s="38" t="s">
        <v>700</v>
      </c>
      <c r="J11" s="40">
        <v>4</v>
      </c>
      <c r="K11" s="109"/>
      <c r="L11" s="109"/>
      <c r="M11" s="109"/>
      <c r="N11" s="38" t="s">
        <v>706</v>
      </c>
      <c r="O11" s="42" t="s">
        <v>1393</v>
      </c>
      <c r="P11" s="38" t="s">
        <v>79</v>
      </c>
      <c r="Q11" s="38" t="s">
        <v>314</v>
      </c>
      <c r="R11" s="37" t="s">
        <v>1394</v>
      </c>
      <c r="S11" s="43" t="s">
        <v>1372</v>
      </c>
      <c r="T11" s="44">
        <f>+U11/1.16</f>
        <v>780000</v>
      </c>
      <c r="U11" s="44">
        <f>75400*12</f>
        <v>904800</v>
      </c>
      <c r="V11" s="45">
        <v>0</v>
      </c>
      <c r="W11" s="45">
        <v>0</v>
      </c>
      <c r="X11" s="35" t="s">
        <v>53</v>
      </c>
      <c r="Y11" s="46" t="s">
        <v>1245</v>
      </c>
      <c r="Z11" s="37" t="s">
        <v>142</v>
      </c>
      <c r="AA11" s="38" t="s">
        <v>700</v>
      </c>
      <c r="AB11" s="47">
        <v>0</v>
      </c>
      <c r="AC11" s="43">
        <v>43101</v>
      </c>
      <c r="AD11" s="43" t="s">
        <v>1373</v>
      </c>
      <c r="AE11" s="48" t="s">
        <v>1395</v>
      </c>
      <c r="AF11" s="39" t="s">
        <v>1235</v>
      </c>
      <c r="AG11" s="35" t="s">
        <v>1375</v>
      </c>
      <c r="AH11" s="35" t="s">
        <v>1376</v>
      </c>
      <c r="AI11" s="40">
        <v>4</v>
      </c>
      <c r="AJ11" s="35" t="s">
        <v>56</v>
      </c>
      <c r="AK11" s="40">
        <v>4</v>
      </c>
      <c r="AL11" s="38" t="s">
        <v>318</v>
      </c>
      <c r="AM11" s="39" t="s">
        <v>1238</v>
      </c>
      <c r="AN11" s="39" t="s">
        <v>1239</v>
      </c>
      <c r="AO11" s="49" t="s">
        <v>1396</v>
      </c>
      <c r="AP11" s="49" t="s">
        <v>1397</v>
      </c>
      <c r="AQ11" s="42" t="s">
        <v>1393</v>
      </c>
      <c r="AR11" s="36">
        <v>43220</v>
      </c>
      <c r="AS11" s="35" t="s">
        <v>1379</v>
      </c>
      <c r="AT11" s="50"/>
    </row>
    <row r="12" spans="1:46" s="51" customFormat="1" ht="34.9" customHeight="1">
      <c r="A12" s="35">
        <v>2018</v>
      </c>
      <c r="B12" s="36">
        <v>43101</v>
      </c>
      <c r="C12" s="36">
        <v>43190</v>
      </c>
      <c r="D12" s="35" t="s">
        <v>133</v>
      </c>
      <c r="E12" s="35" t="s">
        <v>1398</v>
      </c>
      <c r="F12" s="46">
        <v>21</v>
      </c>
      <c r="G12" s="38" t="s">
        <v>136</v>
      </c>
      <c r="H12" s="39" t="s">
        <v>1399</v>
      </c>
      <c r="I12" s="38" t="s">
        <v>1400</v>
      </c>
      <c r="J12" s="40">
        <v>5</v>
      </c>
      <c r="K12" s="109"/>
      <c r="L12" s="109"/>
      <c r="M12" s="109"/>
      <c r="N12" s="52" t="s">
        <v>444</v>
      </c>
      <c r="O12" s="42" t="s">
        <v>1401</v>
      </c>
      <c r="P12" s="38" t="s">
        <v>181</v>
      </c>
      <c r="Q12" s="38" t="s">
        <v>314</v>
      </c>
      <c r="R12" s="37" t="s">
        <v>1402</v>
      </c>
      <c r="S12" s="43" t="s">
        <v>1372</v>
      </c>
      <c r="T12" s="44">
        <v>6147887.9299999997</v>
      </c>
      <c r="U12" s="44">
        <f>+T12*1.16</f>
        <v>7131549.9987999992</v>
      </c>
      <c r="V12" s="45">
        <v>0</v>
      </c>
      <c r="W12" s="45">
        <v>0</v>
      </c>
      <c r="X12" s="35" t="s">
        <v>53</v>
      </c>
      <c r="Y12" s="46" t="s">
        <v>1245</v>
      </c>
      <c r="Z12" s="37" t="s">
        <v>142</v>
      </c>
      <c r="AA12" s="38" t="s">
        <v>443</v>
      </c>
      <c r="AB12" s="47">
        <v>0</v>
      </c>
      <c r="AC12" s="43">
        <v>43101</v>
      </c>
      <c r="AD12" s="43" t="s">
        <v>156</v>
      </c>
      <c r="AE12" s="48" t="s">
        <v>1403</v>
      </c>
      <c r="AF12" s="39" t="s">
        <v>1235</v>
      </c>
      <c r="AG12" s="35" t="s">
        <v>1375</v>
      </c>
      <c r="AH12" s="35" t="s">
        <v>1376</v>
      </c>
      <c r="AI12" s="40">
        <v>5</v>
      </c>
      <c r="AJ12" s="35" t="s">
        <v>56</v>
      </c>
      <c r="AK12" s="40">
        <v>5</v>
      </c>
      <c r="AL12" s="38" t="s">
        <v>1404</v>
      </c>
      <c r="AM12" s="39" t="s">
        <v>1238</v>
      </c>
      <c r="AN12" s="39" t="s">
        <v>1239</v>
      </c>
      <c r="AO12" s="49" t="s">
        <v>1405</v>
      </c>
      <c r="AP12" s="49" t="s">
        <v>1406</v>
      </c>
      <c r="AQ12" s="42" t="s">
        <v>1401</v>
      </c>
      <c r="AR12" s="36">
        <v>43220</v>
      </c>
      <c r="AS12" s="35" t="s">
        <v>1379</v>
      </c>
      <c r="AT12" s="50"/>
    </row>
    <row r="13" spans="1:46" s="51" customFormat="1" ht="34.9" customHeight="1">
      <c r="A13" s="35">
        <v>2018</v>
      </c>
      <c r="B13" s="36">
        <v>43101</v>
      </c>
      <c r="C13" s="36">
        <v>43190</v>
      </c>
      <c r="D13" s="35" t="s">
        <v>133</v>
      </c>
      <c r="E13" s="35" t="s">
        <v>1398</v>
      </c>
      <c r="F13" s="46">
        <v>22</v>
      </c>
      <c r="G13" s="46" t="s">
        <v>136</v>
      </c>
      <c r="H13" s="39" t="s">
        <v>1407</v>
      </c>
      <c r="I13" s="46" t="s">
        <v>1408</v>
      </c>
      <c r="J13" s="40">
        <v>6</v>
      </c>
      <c r="K13" s="1"/>
      <c r="L13" s="1"/>
      <c r="M13" s="1"/>
      <c r="N13" s="46" t="s">
        <v>188</v>
      </c>
      <c r="O13" s="42" t="s">
        <v>1409</v>
      </c>
      <c r="P13" s="46" t="s">
        <v>152</v>
      </c>
      <c r="Q13" s="46" t="s">
        <v>52</v>
      </c>
      <c r="R13" s="46" t="s">
        <v>1410</v>
      </c>
      <c r="S13" s="54" t="s">
        <v>1372</v>
      </c>
      <c r="T13" s="44">
        <f t="shared" ref="T13:T19" si="0">+U13/1.16</f>
        <v>7200000.0000000009</v>
      </c>
      <c r="U13" s="44">
        <v>8352000</v>
      </c>
      <c r="V13" s="45">
        <v>0</v>
      </c>
      <c r="W13" s="45">
        <v>0</v>
      </c>
      <c r="X13" s="35" t="s">
        <v>53</v>
      </c>
      <c r="Y13" s="46" t="s">
        <v>1245</v>
      </c>
      <c r="Z13" s="46" t="s">
        <v>142</v>
      </c>
      <c r="AA13" s="46" t="s">
        <v>190</v>
      </c>
      <c r="AB13" s="47">
        <v>0</v>
      </c>
      <c r="AC13" s="43">
        <v>43101</v>
      </c>
      <c r="AD13" s="43" t="s">
        <v>156</v>
      </c>
      <c r="AE13" s="48" t="s">
        <v>1411</v>
      </c>
      <c r="AF13" s="39" t="s">
        <v>1235</v>
      </c>
      <c r="AG13" s="35" t="s">
        <v>1375</v>
      </c>
      <c r="AH13" s="35" t="s">
        <v>1376</v>
      </c>
      <c r="AI13" s="40">
        <v>6</v>
      </c>
      <c r="AJ13" s="35" t="s">
        <v>56</v>
      </c>
      <c r="AK13" s="40">
        <v>6</v>
      </c>
      <c r="AL13" s="46" t="s">
        <v>191</v>
      </c>
      <c r="AM13" s="39" t="s">
        <v>1238</v>
      </c>
      <c r="AN13" s="39" t="s">
        <v>1239</v>
      </c>
      <c r="AO13" s="49" t="s">
        <v>1412</v>
      </c>
      <c r="AP13" s="49" t="s">
        <v>1413</v>
      </c>
      <c r="AQ13" s="42" t="s">
        <v>1409</v>
      </c>
      <c r="AR13" s="36">
        <v>43220</v>
      </c>
      <c r="AS13" s="35" t="s">
        <v>1379</v>
      </c>
      <c r="AT13" s="50"/>
    </row>
    <row r="14" spans="1:46" s="51" customFormat="1" ht="34.9" customHeight="1">
      <c r="A14" s="35">
        <v>2018</v>
      </c>
      <c r="B14" s="36">
        <v>43101</v>
      </c>
      <c r="C14" s="36">
        <v>43190</v>
      </c>
      <c r="D14" s="35" t="s">
        <v>133</v>
      </c>
      <c r="E14" s="35" t="s">
        <v>1398</v>
      </c>
      <c r="F14" s="46">
        <v>23</v>
      </c>
      <c r="G14" s="46" t="s">
        <v>136</v>
      </c>
      <c r="H14" s="39" t="s">
        <v>1414</v>
      </c>
      <c r="I14" s="46" t="s">
        <v>204</v>
      </c>
      <c r="J14" s="40">
        <v>7</v>
      </c>
      <c r="K14" s="1"/>
      <c r="L14" s="1"/>
      <c r="M14" s="1"/>
      <c r="N14" s="46" t="s">
        <v>1415</v>
      </c>
      <c r="O14" s="38" t="s">
        <v>1416</v>
      </c>
      <c r="P14" s="46" t="s">
        <v>64</v>
      </c>
      <c r="Q14" s="46" t="s">
        <v>52</v>
      </c>
      <c r="R14" s="46" t="s">
        <v>1417</v>
      </c>
      <c r="S14" s="54" t="s">
        <v>1372</v>
      </c>
      <c r="T14" s="44">
        <f t="shared" si="0"/>
        <v>10062500</v>
      </c>
      <c r="U14" s="44">
        <v>11672500</v>
      </c>
      <c r="V14" s="45">
        <v>0</v>
      </c>
      <c r="W14" s="45">
        <v>0</v>
      </c>
      <c r="X14" s="35" t="s">
        <v>53</v>
      </c>
      <c r="Y14" s="46" t="s">
        <v>1245</v>
      </c>
      <c r="Z14" s="46" t="s">
        <v>142</v>
      </c>
      <c r="AA14" s="46" t="s">
        <v>204</v>
      </c>
      <c r="AB14" s="47">
        <v>0</v>
      </c>
      <c r="AC14" s="43">
        <v>43101</v>
      </c>
      <c r="AD14" s="43" t="s">
        <v>156</v>
      </c>
      <c r="AE14" s="48" t="s">
        <v>1418</v>
      </c>
      <c r="AF14" s="39" t="s">
        <v>1235</v>
      </c>
      <c r="AG14" s="35" t="s">
        <v>1375</v>
      </c>
      <c r="AH14" s="35" t="s">
        <v>1376</v>
      </c>
      <c r="AI14" s="40">
        <v>7</v>
      </c>
      <c r="AJ14" s="35" t="s">
        <v>56</v>
      </c>
      <c r="AK14" s="40">
        <v>7</v>
      </c>
      <c r="AL14" s="38" t="s">
        <v>1419</v>
      </c>
      <c r="AM14" s="39" t="s">
        <v>1238</v>
      </c>
      <c r="AN14" s="39" t="s">
        <v>1239</v>
      </c>
      <c r="AO14" s="49" t="s">
        <v>1420</v>
      </c>
      <c r="AP14" s="49" t="s">
        <v>1421</v>
      </c>
      <c r="AQ14" s="38" t="s">
        <v>1416</v>
      </c>
      <c r="AR14" s="36">
        <v>43220</v>
      </c>
      <c r="AS14" s="35" t="s">
        <v>1379</v>
      </c>
      <c r="AT14" s="50"/>
    </row>
    <row r="15" spans="1:46" s="51" customFormat="1" ht="34.9" customHeight="1">
      <c r="A15" s="35">
        <v>2018</v>
      </c>
      <c r="B15" s="36">
        <v>43101</v>
      </c>
      <c r="C15" s="36">
        <v>43190</v>
      </c>
      <c r="D15" s="35" t="s">
        <v>133</v>
      </c>
      <c r="E15" s="35" t="s">
        <v>1398</v>
      </c>
      <c r="F15" s="37">
        <v>24</v>
      </c>
      <c r="G15" s="46" t="s">
        <v>136</v>
      </c>
      <c r="H15" s="39" t="s">
        <v>1422</v>
      </c>
      <c r="I15" s="38" t="s">
        <v>880</v>
      </c>
      <c r="J15" s="40">
        <v>8</v>
      </c>
      <c r="K15" s="109"/>
      <c r="L15" s="109"/>
      <c r="M15" s="109"/>
      <c r="N15" s="38" t="s">
        <v>886</v>
      </c>
      <c r="O15" s="42" t="s">
        <v>1423</v>
      </c>
      <c r="P15" s="38" t="s">
        <v>181</v>
      </c>
      <c r="Q15" s="38" t="s">
        <v>314</v>
      </c>
      <c r="R15" s="46" t="s">
        <v>1424</v>
      </c>
      <c r="S15" s="43" t="s">
        <v>1372</v>
      </c>
      <c r="T15" s="44">
        <f t="shared" si="0"/>
        <v>1943103.4482758623</v>
      </c>
      <c r="U15" s="44">
        <v>2254000</v>
      </c>
      <c r="V15" s="45">
        <v>0</v>
      </c>
      <c r="W15" s="45">
        <v>0</v>
      </c>
      <c r="X15" s="35" t="s">
        <v>53</v>
      </c>
      <c r="Y15" s="46" t="s">
        <v>1245</v>
      </c>
      <c r="Z15" s="46" t="s">
        <v>142</v>
      </c>
      <c r="AA15" s="38" t="s">
        <v>880</v>
      </c>
      <c r="AB15" s="47">
        <v>0</v>
      </c>
      <c r="AC15" s="43">
        <v>43101</v>
      </c>
      <c r="AD15" s="43" t="s">
        <v>156</v>
      </c>
      <c r="AE15" s="48" t="s">
        <v>1425</v>
      </c>
      <c r="AF15" s="39" t="s">
        <v>1235</v>
      </c>
      <c r="AG15" s="35" t="s">
        <v>1375</v>
      </c>
      <c r="AH15" s="35" t="s">
        <v>1376</v>
      </c>
      <c r="AI15" s="40">
        <v>8</v>
      </c>
      <c r="AJ15" s="35" t="s">
        <v>56</v>
      </c>
      <c r="AK15" s="40">
        <v>8</v>
      </c>
      <c r="AL15" s="38" t="s">
        <v>1404</v>
      </c>
      <c r="AM15" s="39" t="s">
        <v>1238</v>
      </c>
      <c r="AN15" s="39" t="s">
        <v>1239</v>
      </c>
      <c r="AO15" s="49" t="s">
        <v>1426</v>
      </c>
      <c r="AP15" s="49" t="s">
        <v>1427</v>
      </c>
      <c r="AQ15" s="42" t="s">
        <v>1423</v>
      </c>
      <c r="AR15" s="36">
        <v>43220</v>
      </c>
      <c r="AS15" s="35" t="s">
        <v>1379</v>
      </c>
      <c r="AT15" s="50"/>
    </row>
    <row r="16" spans="1:46" s="51" customFormat="1" ht="34.9" customHeight="1">
      <c r="A16" s="35">
        <v>2018</v>
      </c>
      <c r="B16" s="36">
        <v>43101</v>
      </c>
      <c r="C16" s="36">
        <v>43190</v>
      </c>
      <c r="D16" s="35" t="s">
        <v>133</v>
      </c>
      <c r="E16" s="35" t="s">
        <v>1368</v>
      </c>
      <c r="F16" s="46">
        <v>26</v>
      </c>
      <c r="G16" s="46" t="s">
        <v>136</v>
      </c>
      <c r="H16" s="39" t="s">
        <v>1428</v>
      </c>
      <c r="I16" s="46" t="s">
        <v>1429</v>
      </c>
      <c r="J16" s="40">
        <v>9</v>
      </c>
      <c r="K16" s="1"/>
      <c r="L16" s="1"/>
      <c r="M16" s="1"/>
      <c r="N16" s="46" t="s">
        <v>138</v>
      </c>
      <c r="O16" s="42" t="s">
        <v>1430</v>
      </c>
      <c r="P16" s="46" t="s">
        <v>139</v>
      </c>
      <c r="Q16" s="46" t="s">
        <v>52</v>
      </c>
      <c r="R16" s="46" t="s">
        <v>1431</v>
      </c>
      <c r="S16" s="54">
        <v>43098</v>
      </c>
      <c r="T16" s="44">
        <f t="shared" si="0"/>
        <v>584579.91379310342</v>
      </c>
      <c r="U16" s="44">
        <v>678112.7</v>
      </c>
      <c r="V16" s="45">
        <v>0</v>
      </c>
      <c r="W16" s="45">
        <v>0</v>
      </c>
      <c r="X16" s="35" t="s">
        <v>53</v>
      </c>
      <c r="Y16" s="46" t="s">
        <v>1245</v>
      </c>
      <c r="Z16" s="46" t="s">
        <v>142</v>
      </c>
      <c r="AA16" s="46" t="s">
        <v>143</v>
      </c>
      <c r="AB16" s="47">
        <v>0</v>
      </c>
      <c r="AC16" s="43">
        <v>43101</v>
      </c>
      <c r="AD16" s="43" t="s">
        <v>1373</v>
      </c>
      <c r="AE16" s="48" t="s">
        <v>1432</v>
      </c>
      <c r="AF16" s="39" t="s">
        <v>1235</v>
      </c>
      <c r="AG16" s="35" t="s">
        <v>1375</v>
      </c>
      <c r="AH16" s="35" t="s">
        <v>1376</v>
      </c>
      <c r="AI16" s="40">
        <v>9</v>
      </c>
      <c r="AJ16" s="35" t="s">
        <v>56</v>
      </c>
      <c r="AK16" s="40">
        <v>9</v>
      </c>
      <c r="AL16" s="46" t="s">
        <v>148</v>
      </c>
      <c r="AM16" s="39" t="s">
        <v>1238</v>
      </c>
      <c r="AN16" s="39" t="s">
        <v>1239</v>
      </c>
      <c r="AO16" s="49" t="s">
        <v>1433</v>
      </c>
      <c r="AP16" s="49" t="s">
        <v>1434</v>
      </c>
      <c r="AQ16" s="42" t="s">
        <v>1430</v>
      </c>
      <c r="AR16" s="36">
        <v>43220</v>
      </c>
      <c r="AS16" s="35" t="s">
        <v>1379</v>
      </c>
      <c r="AT16" s="50"/>
    </row>
    <row r="17" spans="1:46" s="51" customFormat="1" ht="34.9" customHeight="1">
      <c r="A17" s="35">
        <v>2018</v>
      </c>
      <c r="B17" s="36">
        <v>43101</v>
      </c>
      <c r="C17" s="36">
        <v>43190</v>
      </c>
      <c r="D17" s="35" t="s">
        <v>133</v>
      </c>
      <c r="E17" s="35" t="s">
        <v>1368</v>
      </c>
      <c r="F17" s="46">
        <v>27</v>
      </c>
      <c r="G17" s="46" t="s">
        <v>136</v>
      </c>
      <c r="H17" s="39" t="s">
        <v>1435</v>
      </c>
      <c r="I17" s="46" t="s">
        <v>1436</v>
      </c>
      <c r="J17" s="40">
        <v>10</v>
      </c>
      <c r="K17" s="1"/>
      <c r="L17" s="1"/>
      <c r="M17" s="1"/>
      <c r="N17" s="46" t="s">
        <v>138</v>
      </c>
      <c r="O17" s="42" t="s">
        <v>1430</v>
      </c>
      <c r="P17" s="46" t="s">
        <v>139</v>
      </c>
      <c r="Q17" s="46" t="s">
        <v>52</v>
      </c>
      <c r="R17" s="46" t="s">
        <v>1437</v>
      </c>
      <c r="S17" s="54">
        <v>43098</v>
      </c>
      <c r="T17" s="44">
        <f t="shared" si="0"/>
        <v>2629425.5862068967</v>
      </c>
      <c r="U17" s="44">
        <v>3050133.68</v>
      </c>
      <c r="V17" s="45">
        <v>0</v>
      </c>
      <c r="W17" s="45">
        <v>0</v>
      </c>
      <c r="X17" s="35" t="s">
        <v>53</v>
      </c>
      <c r="Y17" s="46" t="s">
        <v>1245</v>
      </c>
      <c r="Z17" s="46" t="s">
        <v>142</v>
      </c>
      <c r="AA17" s="46" t="s">
        <v>1438</v>
      </c>
      <c r="AB17" s="47">
        <v>0</v>
      </c>
      <c r="AC17" s="43">
        <v>43101</v>
      </c>
      <c r="AD17" s="43" t="s">
        <v>1373</v>
      </c>
      <c r="AE17" s="48" t="s">
        <v>1439</v>
      </c>
      <c r="AF17" s="39" t="s">
        <v>1235</v>
      </c>
      <c r="AG17" s="35" t="s">
        <v>1375</v>
      </c>
      <c r="AH17" s="35" t="s">
        <v>1376</v>
      </c>
      <c r="AI17" s="40">
        <v>10</v>
      </c>
      <c r="AJ17" s="35" t="s">
        <v>56</v>
      </c>
      <c r="AK17" s="40">
        <v>10</v>
      </c>
      <c r="AL17" s="46" t="s">
        <v>148</v>
      </c>
      <c r="AM17" s="39" t="s">
        <v>1238</v>
      </c>
      <c r="AN17" s="39" t="s">
        <v>1239</v>
      </c>
      <c r="AO17" s="49" t="s">
        <v>1440</v>
      </c>
      <c r="AP17" s="49" t="s">
        <v>1441</v>
      </c>
      <c r="AQ17" s="42" t="s">
        <v>1430</v>
      </c>
      <c r="AR17" s="36">
        <v>43220</v>
      </c>
      <c r="AS17" s="35" t="s">
        <v>1379</v>
      </c>
      <c r="AT17" s="50"/>
    </row>
    <row r="18" spans="1:46" s="51" customFormat="1" ht="34.9" customHeight="1">
      <c r="A18" s="35">
        <v>2018</v>
      </c>
      <c r="B18" s="36">
        <v>43101</v>
      </c>
      <c r="C18" s="36">
        <v>43190</v>
      </c>
      <c r="D18" s="35" t="s">
        <v>133</v>
      </c>
      <c r="E18" s="35" t="s">
        <v>1368</v>
      </c>
      <c r="F18" s="46">
        <v>32</v>
      </c>
      <c r="G18" s="46" t="s">
        <v>136</v>
      </c>
      <c r="H18" s="39" t="s">
        <v>1442</v>
      </c>
      <c r="I18" s="46" t="s">
        <v>207</v>
      </c>
      <c r="J18" s="40">
        <v>11</v>
      </c>
      <c r="K18" s="1"/>
      <c r="L18" s="1"/>
      <c r="M18" s="1"/>
      <c r="N18" s="46" t="s">
        <v>208</v>
      </c>
      <c r="O18" s="42" t="s">
        <v>1443</v>
      </c>
      <c r="P18" s="46" t="s">
        <v>139</v>
      </c>
      <c r="Q18" s="46" t="s">
        <v>52</v>
      </c>
      <c r="R18" s="46" t="s">
        <v>1444</v>
      </c>
      <c r="S18" s="54">
        <v>43098</v>
      </c>
      <c r="T18" s="44">
        <f t="shared" si="0"/>
        <v>1058400</v>
      </c>
      <c r="U18" s="44">
        <v>1227744</v>
      </c>
      <c r="V18" s="45">
        <v>0</v>
      </c>
      <c r="W18" s="45">
        <v>0</v>
      </c>
      <c r="X18" s="35" t="s">
        <v>53</v>
      </c>
      <c r="Y18" s="46" t="s">
        <v>1245</v>
      </c>
      <c r="Z18" s="46" t="s">
        <v>142</v>
      </c>
      <c r="AA18" s="46" t="s">
        <v>207</v>
      </c>
      <c r="AB18" s="47">
        <v>0</v>
      </c>
      <c r="AC18" s="43">
        <v>43101</v>
      </c>
      <c r="AD18" s="43" t="s">
        <v>1373</v>
      </c>
      <c r="AE18" s="48" t="s">
        <v>1445</v>
      </c>
      <c r="AF18" s="39" t="s">
        <v>1235</v>
      </c>
      <c r="AG18" s="35" t="s">
        <v>1375</v>
      </c>
      <c r="AH18" s="35" t="s">
        <v>1376</v>
      </c>
      <c r="AI18" s="40">
        <v>11</v>
      </c>
      <c r="AJ18" s="35" t="s">
        <v>56</v>
      </c>
      <c r="AK18" s="40">
        <v>11</v>
      </c>
      <c r="AL18" s="46" t="s">
        <v>148</v>
      </c>
      <c r="AM18" s="39" t="s">
        <v>1238</v>
      </c>
      <c r="AN18" s="39" t="s">
        <v>1239</v>
      </c>
      <c r="AO18" s="49" t="s">
        <v>1446</v>
      </c>
      <c r="AP18" s="49" t="s">
        <v>1447</v>
      </c>
      <c r="AQ18" s="42" t="s">
        <v>1443</v>
      </c>
      <c r="AR18" s="36">
        <v>43220</v>
      </c>
      <c r="AS18" s="35" t="s">
        <v>1379</v>
      </c>
      <c r="AT18" s="50"/>
    </row>
    <row r="19" spans="1:46" s="51" customFormat="1" ht="34.9" customHeight="1">
      <c r="A19" s="35">
        <v>2018</v>
      </c>
      <c r="B19" s="36">
        <v>43101</v>
      </c>
      <c r="C19" s="36">
        <v>43190</v>
      </c>
      <c r="D19" s="35" t="s">
        <v>133</v>
      </c>
      <c r="E19" s="35" t="s">
        <v>1398</v>
      </c>
      <c r="F19" s="37">
        <v>48</v>
      </c>
      <c r="G19" s="46" t="s">
        <v>136</v>
      </c>
      <c r="H19" s="39" t="s">
        <v>1448</v>
      </c>
      <c r="I19" s="38" t="s">
        <v>881</v>
      </c>
      <c r="J19" s="40">
        <v>12</v>
      </c>
      <c r="K19" s="109"/>
      <c r="L19" s="109"/>
      <c r="M19" s="109"/>
      <c r="N19" s="38" t="s">
        <v>885</v>
      </c>
      <c r="O19" s="42" t="s">
        <v>1449</v>
      </c>
      <c r="P19" s="38" t="s">
        <v>441</v>
      </c>
      <c r="Q19" s="38" t="s">
        <v>314</v>
      </c>
      <c r="R19" s="46" t="s">
        <v>1450</v>
      </c>
      <c r="S19" s="43">
        <v>43098</v>
      </c>
      <c r="T19" s="44">
        <f t="shared" si="0"/>
        <v>344827.58620689658</v>
      </c>
      <c r="U19" s="44">
        <v>400000</v>
      </c>
      <c r="V19" s="45">
        <v>0</v>
      </c>
      <c r="W19" s="45">
        <v>0</v>
      </c>
      <c r="X19" s="35" t="s">
        <v>53</v>
      </c>
      <c r="Y19" s="46" t="s">
        <v>1245</v>
      </c>
      <c r="Z19" s="46" t="s">
        <v>142</v>
      </c>
      <c r="AA19" s="38" t="s">
        <v>881</v>
      </c>
      <c r="AB19" s="47">
        <v>0</v>
      </c>
      <c r="AC19" s="43">
        <v>43101</v>
      </c>
      <c r="AD19" s="43" t="s">
        <v>1373</v>
      </c>
      <c r="AE19" s="48" t="s">
        <v>1451</v>
      </c>
      <c r="AF19" s="39" t="s">
        <v>1235</v>
      </c>
      <c r="AG19" s="35" t="s">
        <v>1375</v>
      </c>
      <c r="AH19" s="35" t="s">
        <v>1376</v>
      </c>
      <c r="AI19" s="40">
        <v>12</v>
      </c>
      <c r="AJ19" s="35" t="s">
        <v>56</v>
      </c>
      <c r="AK19" s="40">
        <v>12</v>
      </c>
      <c r="AL19" s="38" t="s">
        <v>1452</v>
      </c>
      <c r="AM19" s="39" t="s">
        <v>1238</v>
      </c>
      <c r="AN19" s="39" t="s">
        <v>1239</v>
      </c>
      <c r="AO19" s="49" t="s">
        <v>1453</v>
      </c>
      <c r="AP19" s="49" t="s">
        <v>1454</v>
      </c>
      <c r="AQ19" s="42" t="s">
        <v>1449</v>
      </c>
      <c r="AR19" s="36">
        <v>43220</v>
      </c>
      <c r="AS19" s="35" t="s">
        <v>1379</v>
      </c>
      <c r="AT19" s="50"/>
    </row>
    <row r="20" spans="1:46" ht="38.25">
      <c r="A20" s="58">
        <v>2018</v>
      </c>
      <c r="B20" s="59">
        <v>43191</v>
      </c>
      <c r="C20" s="59">
        <v>43281</v>
      </c>
      <c r="D20" s="58" t="s">
        <v>133</v>
      </c>
      <c r="E20" s="58" t="s">
        <v>1398</v>
      </c>
      <c r="F20" s="37">
        <v>49</v>
      </c>
      <c r="G20" s="41" t="s">
        <v>136</v>
      </c>
      <c r="H20" s="39" t="s">
        <v>1455</v>
      </c>
      <c r="I20" s="41" t="s">
        <v>1456</v>
      </c>
      <c r="J20" s="66">
        <v>1</v>
      </c>
      <c r="K20" s="109"/>
      <c r="L20" s="109"/>
      <c r="M20" s="109"/>
      <c r="N20" s="41" t="s">
        <v>1457</v>
      </c>
      <c r="O20" s="42" t="s">
        <v>1458</v>
      </c>
      <c r="P20" s="41" t="s">
        <v>441</v>
      </c>
      <c r="Q20" s="41" t="s">
        <v>314</v>
      </c>
      <c r="R20" s="37" t="s">
        <v>1459</v>
      </c>
      <c r="S20" s="43" t="s">
        <v>1372</v>
      </c>
      <c r="T20" s="44">
        <v>2514900</v>
      </c>
      <c r="U20" s="44">
        <f>2514900*1.16</f>
        <v>2917284</v>
      </c>
      <c r="V20" s="60">
        <v>0</v>
      </c>
      <c r="W20" s="60">
        <v>0</v>
      </c>
      <c r="X20" s="58" t="s">
        <v>1460</v>
      </c>
      <c r="Y20" s="53" t="s">
        <v>1245</v>
      </c>
      <c r="Z20" s="37" t="s">
        <v>142</v>
      </c>
      <c r="AA20" s="41" t="s">
        <v>1456</v>
      </c>
      <c r="AB20" s="47">
        <v>291728.40000000002</v>
      </c>
      <c r="AC20" s="43">
        <v>43101</v>
      </c>
      <c r="AD20" s="43" t="s">
        <v>1373</v>
      </c>
      <c r="AE20" s="48" t="s">
        <v>1461</v>
      </c>
      <c r="AF20" s="39" t="s">
        <v>1235</v>
      </c>
      <c r="AG20" s="58" t="s">
        <v>1375</v>
      </c>
      <c r="AH20" s="58" t="s">
        <v>1376</v>
      </c>
      <c r="AI20" s="66">
        <v>1</v>
      </c>
      <c r="AJ20" s="58" t="s">
        <v>56</v>
      </c>
      <c r="AK20" s="66">
        <v>1</v>
      </c>
      <c r="AL20" s="41" t="s">
        <v>1452</v>
      </c>
      <c r="AM20" s="39" t="s">
        <v>1238</v>
      </c>
      <c r="AN20" s="39" t="s">
        <v>1239</v>
      </c>
      <c r="AO20" s="49" t="s">
        <v>1462</v>
      </c>
      <c r="AP20" s="49" t="s">
        <v>1463</v>
      </c>
      <c r="AQ20" s="58" t="s">
        <v>1464</v>
      </c>
      <c r="AR20" s="59">
        <v>43304</v>
      </c>
      <c r="AS20" s="59">
        <v>43281</v>
      </c>
      <c r="AT20" s="61"/>
    </row>
    <row r="21" spans="1:46" ht="51">
      <c r="A21" s="58">
        <v>2018</v>
      </c>
      <c r="B21" s="59">
        <v>43191</v>
      </c>
      <c r="C21" s="59">
        <v>43281</v>
      </c>
      <c r="D21" s="58" t="s">
        <v>133</v>
      </c>
      <c r="E21" s="58" t="s">
        <v>1398</v>
      </c>
      <c r="F21" s="37">
        <v>58</v>
      </c>
      <c r="G21" s="41" t="s">
        <v>136</v>
      </c>
      <c r="H21" s="39" t="s">
        <v>1465</v>
      </c>
      <c r="I21" s="41" t="s">
        <v>1466</v>
      </c>
      <c r="J21" s="66">
        <v>2</v>
      </c>
      <c r="K21" s="41"/>
      <c r="L21" s="41"/>
      <c r="M21" s="41"/>
      <c r="N21" s="41" t="s">
        <v>1467</v>
      </c>
      <c r="O21" s="42" t="s">
        <v>1468</v>
      </c>
      <c r="P21" s="41" t="s">
        <v>1469</v>
      </c>
      <c r="Q21" s="41" t="s">
        <v>314</v>
      </c>
      <c r="R21" s="37" t="s">
        <v>1470</v>
      </c>
      <c r="S21" s="43">
        <v>43153</v>
      </c>
      <c r="T21" s="44">
        <v>6000000</v>
      </c>
      <c r="U21" s="44">
        <v>6960000</v>
      </c>
      <c r="V21" s="60">
        <v>0</v>
      </c>
      <c r="W21" s="60">
        <v>0</v>
      </c>
      <c r="X21" s="58" t="s">
        <v>1460</v>
      </c>
      <c r="Y21" s="53" t="s">
        <v>1245</v>
      </c>
      <c r="Z21" s="37" t="s">
        <v>142</v>
      </c>
      <c r="AA21" s="41" t="s">
        <v>1466</v>
      </c>
      <c r="AB21" s="47">
        <v>696000</v>
      </c>
      <c r="AC21" s="43">
        <v>43132</v>
      </c>
      <c r="AD21" s="43">
        <v>43313</v>
      </c>
      <c r="AE21" s="48" t="s">
        <v>1471</v>
      </c>
      <c r="AF21" s="39" t="s">
        <v>1235</v>
      </c>
      <c r="AG21" s="58" t="s">
        <v>1375</v>
      </c>
      <c r="AH21" s="58" t="s">
        <v>1376</v>
      </c>
      <c r="AI21" s="66">
        <v>2</v>
      </c>
      <c r="AJ21" s="58" t="s">
        <v>56</v>
      </c>
      <c r="AK21" s="66">
        <v>2</v>
      </c>
      <c r="AL21" s="41" t="s">
        <v>1472</v>
      </c>
      <c r="AM21" s="39" t="s">
        <v>1238</v>
      </c>
      <c r="AN21" s="39" t="s">
        <v>1239</v>
      </c>
      <c r="AO21" s="49" t="s">
        <v>1473</v>
      </c>
      <c r="AP21" s="49" t="s">
        <v>1474</v>
      </c>
      <c r="AQ21" s="58" t="s">
        <v>1464</v>
      </c>
      <c r="AR21" s="59">
        <v>43304</v>
      </c>
      <c r="AS21" s="59">
        <v>43281</v>
      </c>
      <c r="AT21" s="61"/>
    </row>
    <row r="22" spans="1:46" ht="51">
      <c r="A22" s="58">
        <v>2018</v>
      </c>
      <c r="B22" s="59">
        <v>43191</v>
      </c>
      <c r="C22" s="59">
        <v>43281</v>
      </c>
      <c r="D22" s="58" t="s">
        <v>133</v>
      </c>
      <c r="E22" s="58" t="s">
        <v>1398</v>
      </c>
      <c r="F22" s="37">
        <v>62</v>
      </c>
      <c r="G22" s="41" t="s">
        <v>1475</v>
      </c>
      <c r="H22" s="39" t="s">
        <v>1476</v>
      </c>
      <c r="I22" s="41" t="s">
        <v>1477</v>
      </c>
      <c r="J22" s="66">
        <v>3</v>
      </c>
      <c r="K22" s="109"/>
      <c r="L22" s="109"/>
      <c r="M22" s="109"/>
      <c r="N22" s="52" t="s">
        <v>1478</v>
      </c>
      <c r="O22" s="42" t="s">
        <v>1479</v>
      </c>
      <c r="P22" s="41" t="s">
        <v>579</v>
      </c>
      <c r="Q22" s="41" t="s">
        <v>314</v>
      </c>
      <c r="R22" s="37" t="s">
        <v>1480</v>
      </c>
      <c r="S22" s="43">
        <v>43210</v>
      </c>
      <c r="T22" s="44">
        <v>221221</v>
      </c>
      <c r="U22" s="44">
        <v>256616.36</v>
      </c>
      <c r="V22" s="60">
        <v>0</v>
      </c>
      <c r="W22" s="60">
        <v>0</v>
      </c>
      <c r="X22" s="58" t="s">
        <v>1460</v>
      </c>
      <c r="Y22" s="53" t="s">
        <v>1245</v>
      </c>
      <c r="Z22" s="37" t="s">
        <v>142</v>
      </c>
      <c r="AA22" s="41" t="s">
        <v>1477</v>
      </c>
      <c r="AB22" s="47">
        <v>25661.63</v>
      </c>
      <c r="AC22" s="43">
        <v>43151</v>
      </c>
      <c r="AD22" s="43">
        <v>43465</v>
      </c>
      <c r="AE22" s="48" t="s">
        <v>1481</v>
      </c>
      <c r="AF22" s="39" t="s">
        <v>1235</v>
      </c>
      <c r="AG22" s="58" t="s">
        <v>1375</v>
      </c>
      <c r="AH22" s="58" t="s">
        <v>1376</v>
      </c>
      <c r="AI22" s="66">
        <v>3</v>
      </c>
      <c r="AJ22" s="58" t="s">
        <v>56</v>
      </c>
      <c r="AK22" s="66">
        <v>3</v>
      </c>
      <c r="AL22" s="41" t="s">
        <v>148</v>
      </c>
      <c r="AM22" s="39" t="s">
        <v>1238</v>
      </c>
      <c r="AN22" s="39" t="s">
        <v>1239</v>
      </c>
      <c r="AO22" s="49" t="s">
        <v>1482</v>
      </c>
      <c r="AP22" s="49" t="s">
        <v>1483</v>
      </c>
      <c r="AQ22" s="58" t="s">
        <v>1464</v>
      </c>
      <c r="AR22" s="59">
        <v>43304</v>
      </c>
      <c r="AS22" s="59">
        <v>43281</v>
      </c>
      <c r="AT22" s="61"/>
    </row>
    <row r="23" spans="1:46" ht="38.25">
      <c r="A23" s="58">
        <v>2018</v>
      </c>
      <c r="B23" s="59">
        <v>43191</v>
      </c>
      <c r="C23" s="59">
        <v>43281</v>
      </c>
      <c r="D23" s="58" t="s">
        <v>133</v>
      </c>
      <c r="E23" s="58" t="s">
        <v>1398</v>
      </c>
      <c r="F23" s="37">
        <v>97</v>
      </c>
      <c r="G23" s="41" t="s">
        <v>136</v>
      </c>
      <c r="H23" s="39" t="s">
        <v>1484</v>
      </c>
      <c r="I23" s="41" t="s">
        <v>1485</v>
      </c>
      <c r="J23" s="66">
        <v>4</v>
      </c>
      <c r="K23" s="109"/>
      <c r="L23" s="109"/>
      <c r="M23" s="109"/>
      <c r="N23" s="53" t="s">
        <v>1486</v>
      </c>
      <c r="O23" s="42" t="s">
        <v>1487</v>
      </c>
      <c r="P23" s="41" t="s">
        <v>441</v>
      </c>
      <c r="Q23" s="41" t="s">
        <v>314</v>
      </c>
      <c r="R23" s="37">
        <v>82</v>
      </c>
      <c r="S23" s="43">
        <v>43236</v>
      </c>
      <c r="T23" s="44">
        <v>339997.00000000006</v>
      </c>
      <c r="U23" s="44">
        <v>394396.52</v>
      </c>
      <c r="V23" s="60">
        <v>0</v>
      </c>
      <c r="W23" s="60">
        <v>0</v>
      </c>
      <c r="X23" s="58" t="s">
        <v>1460</v>
      </c>
      <c r="Y23" s="53" t="s">
        <v>1245</v>
      </c>
      <c r="Z23" s="37" t="s">
        <v>142</v>
      </c>
      <c r="AA23" s="41" t="s">
        <v>1485</v>
      </c>
      <c r="AB23" s="47">
        <v>0</v>
      </c>
      <c r="AC23" s="43">
        <v>43236</v>
      </c>
      <c r="AD23" s="43">
        <v>43278</v>
      </c>
      <c r="AE23" s="48" t="s">
        <v>1488</v>
      </c>
      <c r="AF23" s="39" t="s">
        <v>1235</v>
      </c>
      <c r="AG23" s="58" t="s">
        <v>1375</v>
      </c>
      <c r="AH23" s="58" t="s">
        <v>1376</v>
      </c>
      <c r="AI23" s="66">
        <v>4</v>
      </c>
      <c r="AJ23" s="58" t="s">
        <v>56</v>
      </c>
      <c r="AK23" s="66">
        <v>4</v>
      </c>
      <c r="AL23" s="41" t="s">
        <v>1452</v>
      </c>
      <c r="AM23" s="39" t="s">
        <v>1238</v>
      </c>
      <c r="AN23" s="39" t="s">
        <v>1239</v>
      </c>
      <c r="AO23" s="49" t="s">
        <v>1489</v>
      </c>
      <c r="AP23" s="49" t="s">
        <v>1490</v>
      </c>
      <c r="AQ23" s="58" t="s">
        <v>1464</v>
      </c>
      <c r="AR23" s="59">
        <v>43304</v>
      </c>
      <c r="AS23" s="59">
        <v>43281</v>
      </c>
      <c r="AT23" s="61"/>
    </row>
    <row r="24" spans="1:46" ht="38.25">
      <c r="A24" s="58">
        <v>2018</v>
      </c>
      <c r="B24" s="59">
        <v>43191</v>
      </c>
      <c r="C24" s="59">
        <v>43281</v>
      </c>
      <c r="D24" s="58" t="s">
        <v>133</v>
      </c>
      <c r="E24" s="58" t="s">
        <v>1491</v>
      </c>
      <c r="F24" s="53">
        <v>123</v>
      </c>
      <c r="G24" s="41" t="s">
        <v>136</v>
      </c>
      <c r="H24" s="39" t="s">
        <v>1492</v>
      </c>
      <c r="I24" s="41" t="s">
        <v>1493</v>
      </c>
      <c r="J24" s="66">
        <v>5</v>
      </c>
      <c r="K24" s="109"/>
      <c r="L24" s="109"/>
      <c r="M24" s="109"/>
      <c r="N24" s="53" t="s">
        <v>1494</v>
      </c>
      <c r="O24" s="42" t="s">
        <v>1495</v>
      </c>
      <c r="P24" s="41" t="s">
        <v>1496</v>
      </c>
      <c r="Q24" s="41" t="s">
        <v>314</v>
      </c>
      <c r="R24" s="37">
        <v>22</v>
      </c>
      <c r="S24" s="43">
        <v>43207</v>
      </c>
      <c r="T24" s="44">
        <v>6147887.9299999997</v>
      </c>
      <c r="U24" s="44">
        <v>796224</v>
      </c>
      <c r="V24" s="60">
        <v>0</v>
      </c>
      <c r="W24" s="60">
        <v>0</v>
      </c>
      <c r="X24" s="58" t="s">
        <v>1460</v>
      </c>
      <c r="Y24" s="53" t="s">
        <v>1245</v>
      </c>
      <c r="Z24" s="37" t="s">
        <v>142</v>
      </c>
      <c r="AA24" s="41" t="s">
        <v>1493</v>
      </c>
      <c r="AB24" s="47">
        <v>0</v>
      </c>
      <c r="AC24" s="43">
        <v>43207</v>
      </c>
      <c r="AD24" s="43">
        <v>43251</v>
      </c>
      <c r="AE24" s="48" t="s">
        <v>1497</v>
      </c>
      <c r="AF24" s="39" t="s">
        <v>1235</v>
      </c>
      <c r="AG24" s="58" t="s">
        <v>1375</v>
      </c>
      <c r="AH24" s="58" t="s">
        <v>1376</v>
      </c>
      <c r="AI24" s="66">
        <v>5</v>
      </c>
      <c r="AJ24" s="58" t="s">
        <v>56</v>
      </c>
      <c r="AK24" s="66">
        <v>5</v>
      </c>
      <c r="AL24" s="41" t="s">
        <v>1498</v>
      </c>
      <c r="AM24" s="39" t="s">
        <v>1238</v>
      </c>
      <c r="AN24" s="39" t="s">
        <v>1239</v>
      </c>
      <c r="AO24" s="49" t="s">
        <v>1499</v>
      </c>
      <c r="AP24" s="49" t="s">
        <v>1500</v>
      </c>
      <c r="AQ24" s="58" t="s">
        <v>1464</v>
      </c>
      <c r="AR24" s="59">
        <v>43304</v>
      </c>
      <c r="AS24" s="59">
        <v>43281</v>
      </c>
      <c r="AT24" s="61"/>
    </row>
    <row r="25" spans="1:46" ht="51">
      <c r="A25" s="58">
        <v>2018</v>
      </c>
      <c r="B25" s="59">
        <v>43191</v>
      </c>
      <c r="C25" s="59">
        <v>43281</v>
      </c>
      <c r="D25" s="58" t="s">
        <v>133</v>
      </c>
      <c r="E25" s="58" t="s">
        <v>1491</v>
      </c>
      <c r="F25" s="53">
        <v>138</v>
      </c>
      <c r="G25" s="41" t="s">
        <v>1475</v>
      </c>
      <c r="H25" s="39" t="s">
        <v>1501</v>
      </c>
      <c r="I25" s="53" t="s">
        <v>1502</v>
      </c>
      <c r="J25" s="66">
        <v>6</v>
      </c>
      <c r="K25" s="62" t="s">
        <v>1503</v>
      </c>
      <c r="L25" s="62" t="s">
        <v>1504</v>
      </c>
      <c r="M25" s="62" t="s">
        <v>1505</v>
      </c>
      <c r="N25" s="53"/>
      <c r="O25" s="63" t="s">
        <v>1506</v>
      </c>
      <c r="P25" s="53" t="s">
        <v>52</v>
      </c>
      <c r="Q25" s="53" t="s">
        <v>52</v>
      </c>
      <c r="R25" s="53">
        <v>29</v>
      </c>
      <c r="S25" s="54">
        <v>43237</v>
      </c>
      <c r="T25" s="44">
        <v>248075.34482758623</v>
      </c>
      <c r="U25" s="44">
        <v>287767.40000000002</v>
      </c>
      <c r="V25" s="60">
        <v>0</v>
      </c>
      <c r="W25" s="60">
        <v>0</v>
      </c>
      <c r="X25" s="58" t="s">
        <v>1460</v>
      </c>
      <c r="Y25" s="53" t="s">
        <v>1245</v>
      </c>
      <c r="Z25" s="53" t="s">
        <v>142</v>
      </c>
      <c r="AA25" s="53" t="s">
        <v>1502</v>
      </c>
      <c r="AB25" s="47">
        <v>0</v>
      </c>
      <c r="AC25" s="43">
        <v>43237</v>
      </c>
      <c r="AD25" s="43">
        <v>43238</v>
      </c>
      <c r="AE25" s="48" t="s">
        <v>1507</v>
      </c>
      <c r="AF25" s="39" t="s">
        <v>1235</v>
      </c>
      <c r="AG25" s="58" t="s">
        <v>1375</v>
      </c>
      <c r="AH25" s="58" t="s">
        <v>1376</v>
      </c>
      <c r="AI25" s="66">
        <v>6</v>
      </c>
      <c r="AJ25" s="58" t="s">
        <v>56</v>
      </c>
      <c r="AK25" s="66">
        <v>6</v>
      </c>
      <c r="AL25" s="53" t="s">
        <v>1508</v>
      </c>
      <c r="AM25" s="39" t="s">
        <v>1238</v>
      </c>
      <c r="AN25" s="39" t="s">
        <v>1239</v>
      </c>
      <c r="AO25" s="49" t="s">
        <v>1509</v>
      </c>
      <c r="AP25" s="49" t="s">
        <v>1510</v>
      </c>
      <c r="AQ25" s="58" t="s">
        <v>1464</v>
      </c>
      <c r="AR25" s="59">
        <v>43304</v>
      </c>
      <c r="AS25" s="59">
        <v>43281</v>
      </c>
      <c r="AT25" s="61"/>
    </row>
    <row r="26" spans="1:46" ht="51">
      <c r="A26" s="58">
        <v>2018</v>
      </c>
      <c r="B26" s="59">
        <v>43191</v>
      </c>
      <c r="C26" s="59">
        <v>43281</v>
      </c>
      <c r="D26" s="58" t="s">
        <v>133</v>
      </c>
      <c r="E26" s="58" t="s">
        <v>1491</v>
      </c>
      <c r="F26" s="53">
        <v>74</v>
      </c>
      <c r="G26" s="41" t="s">
        <v>1475</v>
      </c>
      <c r="H26" s="39" t="s">
        <v>1511</v>
      </c>
      <c r="I26" s="53" t="s">
        <v>1512</v>
      </c>
      <c r="J26" s="66">
        <v>7</v>
      </c>
      <c r="K26" s="62" t="s">
        <v>1513</v>
      </c>
      <c r="L26" s="62" t="s">
        <v>1514</v>
      </c>
      <c r="M26" s="62" t="s">
        <v>692</v>
      </c>
      <c r="N26" s="53"/>
      <c r="O26" s="42" t="s">
        <v>1515</v>
      </c>
      <c r="P26" s="53" t="s">
        <v>1516</v>
      </c>
      <c r="Q26" s="53" t="s">
        <v>52</v>
      </c>
      <c r="R26" s="53">
        <v>5</v>
      </c>
      <c r="S26" s="54">
        <v>43152</v>
      </c>
      <c r="T26" s="44">
        <v>5300</v>
      </c>
      <c r="U26" s="44">
        <v>6148</v>
      </c>
      <c r="V26" s="60">
        <v>0</v>
      </c>
      <c r="W26" s="60">
        <v>0</v>
      </c>
      <c r="X26" s="58" t="s">
        <v>1460</v>
      </c>
      <c r="Y26" s="53" t="s">
        <v>1245</v>
      </c>
      <c r="Z26" s="53" t="s">
        <v>142</v>
      </c>
      <c r="AA26" s="53" t="s">
        <v>1512</v>
      </c>
      <c r="AB26" s="47">
        <v>0</v>
      </c>
      <c r="AC26" s="43">
        <v>43152</v>
      </c>
      <c r="AD26" s="43">
        <v>43194</v>
      </c>
      <c r="AE26" s="48" t="s">
        <v>1517</v>
      </c>
      <c r="AF26" s="39" t="s">
        <v>1235</v>
      </c>
      <c r="AG26" s="58" t="s">
        <v>1375</v>
      </c>
      <c r="AH26" s="58" t="s">
        <v>1376</v>
      </c>
      <c r="AI26" s="66">
        <v>7</v>
      </c>
      <c r="AJ26" s="58" t="s">
        <v>56</v>
      </c>
      <c r="AK26" s="66">
        <v>7</v>
      </c>
      <c r="AL26" s="53" t="s">
        <v>1518</v>
      </c>
      <c r="AM26" s="39" t="s">
        <v>1238</v>
      </c>
      <c r="AN26" s="39" t="s">
        <v>1239</v>
      </c>
      <c r="AO26" s="49" t="s">
        <v>1519</v>
      </c>
      <c r="AP26" s="49" t="s">
        <v>1520</v>
      </c>
      <c r="AQ26" s="58" t="s">
        <v>1464</v>
      </c>
      <c r="AR26" s="59">
        <v>43304</v>
      </c>
      <c r="AS26" s="59">
        <v>43281</v>
      </c>
      <c r="AT26" s="61"/>
    </row>
    <row r="27" spans="1:46" ht="51">
      <c r="A27" s="58">
        <v>2018</v>
      </c>
      <c r="B27" s="59">
        <v>43191</v>
      </c>
      <c r="C27" s="59">
        <v>43281</v>
      </c>
      <c r="D27" s="58" t="s">
        <v>133</v>
      </c>
      <c r="E27" s="58" t="s">
        <v>1491</v>
      </c>
      <c r="F27" s="37">
        <v>89</v>
      </c>
      <c r="G27" s="41" t="s">
        <v>1475</v>
      </c>
      <c r="H27" s="39" t="s">
        <v>1521</v>
      </c>
      <c r="I27" s="41" t="s">
        <v>1522</v>
      </c>
      <c r="J27" s="66">
        <v>8</v>
      </c>
      <c r="K27" s="109"/>
      <c r="L27" s="109"/>
      <c r="M27" s="109"/>
      <c r="N27" s="53" t="s">
        <v>1494</v>
      </c>
      <c r="O27" s="42" t="s">
        <v>1495</v>
      </c>
      <c r="P27" s="41" t="s">
        <v>579</v>
      </c>
      <c r="Q27" s="41" t="s">
        <v>314</v>
      </c>
      <c r="R27" s="37">
        <v>9</v>
      </c>
      <c r="S27" s="43">
        <v>43207</v>
      </c>
      <c r="T27" s="44">
        <v>214464</v>
      </c>
      <c r="U27" s="44">
        <v>248778.23999999999</v>
      </c>
      <c r="V27" s="60">
        <v>0</v>
      </c>
      <c r="W27" s="60">
        <v>0</v>
      </c>
      <c r="X27" s="58" t="s">
        <v>1460</v>
      </c>
      <c r="Y27" s="53" t="s">
        <v>1245</v>
      </c>
      <c r="Z27" s="37" t="s">
        <v>142</v>
      </c>
      <c r="AA27" s="41" t="s">
        <v>1522</v>
      </c>
      <c r="AB27" s="47">
        <v>0</v>
      </c>
      <c r="AC27" s="43">
        <v>43207</v>
      </c>
      <c r="AD27" s="43">
        <v>43280</v>
      </c>
      <c r="AE27" s="48" t="s">
        <v>1523</v>
      </c>
      <c r="AF27" s="39" t="s">
        <v>1235</v>
      </c>
      <c r="AG27" s="58" t="s">
        <v>1375</v>
      </c>
      <c r="AH27" s="58" t="s">
        <v>1376</v>
      </c>
      <c r="AI27" s="66">
        <v>8</v>
      </c>
      <c r="AJ27" s="58" t="s">
        <v>56</v>
      </c>
      <c r="AK27" s="66">
        <v>8</v>
      </c>
      <c r="AL27" s="41" t="s">
        <v>148</v>
      </c>
      <c r="AM27" s="39" t="s">
        <v>1238</v>
      </c>
      <c r="AN27" s="39" t="s">
        <v>1239</v>
      </c>
      <c r="AO27" s="49" t="s">
        <v>1524</v>
      </c>
      <c r="AP27" s="49" t="s">
        <v>1525</v>
      </c>
      <c r="AQ27" s="58" t="s">
        <v>1464</v>
      </c>
      <c r="AR27" s="59">
        <v>43304</v>
      </c>
      <c r="AS27" s="59">
        <v>43281</v>
      </c>
      <c r="AT27" s="61"/>
    </row>
    <row r="28" spans="1:46" ht="51">
      <c r="A28" s="58">
        <v>2018</v>
      </c>
      <c r="B28" s="59">
        <v>43191</v>
      </c>
      <c r="C28" s="59">
        <v>43281</v>
      </c>
      <c r="D28" s="58" t="s">
        <v>133</v>
      </c>
      <c r="E28" s="58" t="s">
        <v>1491</v>
      </c>
      <c r="F28" s="37">
        <v>90</v>
      </c>
      <c r="G28" s="41" t="s">
        <v>1475</v>
      </c>
      <c r="H28" s="39" t="s">
        <v>1526</v>
      </c>
      <c r="I28" s="41" t="s">
        <v>1527</v>
      </c>
      <c r="J28" s="66">
        <v>9</v>
      </c>
      <c r="K28" s="41"/>
      <c r="L28" s="41"/>
      <c r="M28" s="41"/>
      <c r="N28" s="52" t="s">
        <v>1528</v>
      </c>
      <c r="O28" s="58" t="s">
        <v>1529</v>
      </c>
      <c r="P28" s="41" t="s">
        <v>579</v>
      </c>
      <c r="Q28" s="41" t="s">
        <v>314</v>
      </c>
      <c r="R28" s="37">
        <v>10</v>
      </c>
      <c r="S28" s="43">
        <v>43154</v>
      </c>
      <c r="T28" s="44">
        <v>17336.853448275862</v>
      </c>
      <c r="U28" s="44">
        <v>20110.75</v>
      </c>
      <c r="V28" s="60">
        <v>0</v>
      </c>
      <c r="W28" s="60">
        <v>0</v>
      </c>
      <c r="X28" s="58" t="s">
        <v>1460</v>
      </c>
      <c r="Y28" s="53" t="s">
        <v>1245</v>
      </c>
      <c r="Z28" s="37" t="s">
        <v>142</v>
      </c>
      <c r="AA28" s="41" t="s">
        <v>1527</v>
      </c>
      <c r="AB28" s="47">
        <v>0</v>
      </c>
      <c r="AC28" s="43">
        <v>43154</v>
      </c>
      <c r="AD28" s="43">
        <v>43281</v>
      </c>
      <c r="AE28" s="48" t="s">
        <v>1530</v>
      </c>
      <c r="AF28" s="39" t="s">
        <v>1235</v>
      </c>
      <c r="AG28" s="58" t="s">
        <v>1375</v>
      </c>
      <c r="AH28" s="58" t="s">
        <v>1376</v>
      </c>
      <c r="AI28" s="66">
        <v>9</v>
      </c>
      <c r="AJ28" s="58" t="s">
        <v>56</v>
      </c>
      <c r="AK28" s="66">
        <v>9</v>
      </c>
      <c r="AL28" s="41" t="s">
        <v>148</v>
      </c>
      <c r="AM28" s="39" t="s">
        <v>1238</v>
      </c>
      <c r="AN28" s="39" t="s">
        <v>1239</v>
      </c>
      <c r="AO28" s="49" t="s">
        <v>1531</v>
      </c>
      <c r="AP28" s="49" t="s">
        <v>1532</v>
      </c>
      <c r="AQ28" s="58" t="s">
        <v>1464</v>
      </c>
      <c r="AR28" s="59">
        <v>43304</v>
      </c>
      <c r="AS28" s="59">
        <v>43281</v>
      </c>
      <c r="AT28" s="61"/>
    </row>
    <row r="29" spans="1:46" ht="51">
      <c r="A29" s="41">
        <v>2018</v>
      </c>
      <c r="B29" s="59">
        <v>43191</v>
      </c>
      <c r="C29" s="59">
        <v>43281</v>
      </c>
      <c r="D29" s="58" t="s">
        <v>133</v>
      </c>
      <c r="E29" s="58" t="s">
        <v>1491</v>
      </c>
      <c r="F29" s="37">
        <v>100</v>
      </c>
      <c r="G29" s="41" t="s">
        <v>1475</v>
      </c>
      <c r="H29" s="39" t="s">
        <v>1533</v>
      </c>
      <c r="I29" s="41" t="s">
        <v>1534</v>
      </c>
      <c r="J29" s="66">
        <v>10</v>
      </c>
      <c r="K29" s="109"/>
      <c r="L29" s="109"/>
      <c r="M29" s="109"/>
      <c r="N29" s="53" t="s">
        <v>1494</v>
      </c>
      <c r="O29" s="42" t="s">
        <v>1495</v>
      </c>
      <c r="P29" s="41" t="s">
        <v>1535</v>
      </c>
      <c r="Q29" s="41" t="s">
        <v>314</v>
      </c>
      <c r="R29" s="37">
        <v>15</v>
      </c>
      <c r="S29" s="43">
        <v>43237</v>
      </c>
      <c r="T29" s="44">
        <v>13600.000000000002</v>
      </c>
      <c r="U29" s="44">
        <v>15776</v>
      </c>
      <c r="V29" s="60">
        <v>0</v>
      </c>
      <c r="W29" s="60">
        <v>0</v>
      </c>
      <c r="X29" s="58" t="s">
        <v>1460</v>
      </c>
      <c r="Y29" s="53" t="s">
        <v>1245</v>
      </c>
      <c r="Z29" s="37" t="s">
        <v>142</v>
      </c>
      <c r="AA29" s="41" t="s">
        <v>1534</v>
      </c>
      <c r="AB29" s="47">
        <v>0</v>
      </c>
      <c r="AC29" s="43">
        <v>43237</v>
      </c>
      <c r="AD29" s="43">
        <v>43266</v>
      </c>
      <c r="AE29" s="48" t="s">
        <v>1536</v>
      </c>
      <c r="AF29" s="39" t="s">
        <v>1235</v>
      </c>
      <c r="AG29" s="58" t="s">
        <v>1375</v>
      </c>
      <c r="AH29" s="58" t="s">
        <v>1376</v>
      </c>
      <c r="AI29" s="66">
        <v>10</v>
      </c>
      <c r="AJ29" s="58" t="s">
        <v>56</v>
      </c>
      <c r="AK29" s="66">
        <v>10</v>
      </c>
      <c r="AL29" s="41" t="s">
        <v>1216</v>
      </c>
      <c r="AM29" s="39" t="s">
        <v>1238</v>
      </c>
      <c r="AN29" s="39" t="s">
        <v>1239</v>
      </c>
      <c r="AO29" s="49" t="s">
        <v>1537</v>
      </c>
      <c r="AP29" s="49" t="s">
        <v>1538</v>
      </c>
      <c r="AQ29" s="58" t="s">
        <v>1464</v>
      </c>
      <c r="AR29" s="59">
        <v>43304</v>
      </c>
      <c r="AS29" s="59">
        <v>43281</v>
      </c>
      <c r="AT29" s="61"/>
    </row>
    <row r="30" spans="1:46" ht="51">
      <c r="A30" s="58">
        <v>2018</v>
      </c>
      <c r="B30" s="59">
        <v>43191</v>
      </c>
      <c r="C30" s="59">
        <v>43281</v>
      </c>
      <c r="D30" s="58" t="s">
        <v>133</v>
      </c>
      <c r="E30" s="58" t="s">
        <v>1398</v>
      </c>
      <c r="F30" s="37">
        <v>129</v>
      </c>
      <c r="G30" s="41" t="s">
        <v>1475</v>
      </c>
      <c r="H30" s="39" t="s">
        <v>1539</v>
      </c>
      <c r="I30" s="41" t="s">
        <v>1540</v>
      </c>
      <c r="J30" s="66">
        <v>11</v>
      </c>
      <c r="K30" s="109"/>
      <c r="L30" s="109"/>
      <c r="M30" s="109"/>
      <c r="N30" s="52" t="s">
        <v>1541</v>
      </c>
      <c r="O30" s="58" t="s">
        <v>1542</v>
      </c>
      <c r="P30" s="41" t="s">
        <v>579</v>
      </c>
      <c r="Q30" s="41" t="s">
        <v>314</v>
      </c>
      <c r="R30" s="37">
        <v>25</v>
      </c>
      <c r="S30" s="43">
        <v>43232</v>
      </c>
      <c r="T30" s="44">
        <v>132250</v>
      </c>
      <c r="U30" s="44">
        <v>153410</v>
      </c>
      <c r="V30" s="60">
        <v>0</v>
      </c>
      <c r="W30" s="60">
        <v>0</v>
      </c>
      <c r="X30" s="58" t="s">
        <v>1460</v>
      </c>
      <c r="Y30" s="53" t="s">
        <v>1245</v>
      </c>
      <c r="Z30" s="37" t="s">
        <v>142</v>
      </c>
      <c r="AA30" s="41" t="s">
        <v>1540</v>
      </c>
      <c r="AB30" s="47">
        <v>0</v>
      </c>
      <c r="AC30" s="43">
        <v>43101</v>
      </c>
      <c r="AD30" s="43" t="s">
        <v>1373</v>
      </c>
      <c r="AE30" s="48" t="s">
        <v>1543</v>
      </c>
      <c r="AF30" s="39" t="s">
        <v>1235</v>
      </c>
      <c r="AG30" s="58" t="s">
        <v>1375</v>
      </c>
      <c r="AH30" s="58" t="s">
        <v>1376</v>
      </c>
      <c r="AI30" s="66">
        <v>11</v>
      </c>
      <c r="AJ30" s="58" t="s">
        <v>56</v>
      </c>
      <c r="AK30" s="66">
        <v>11</v>
      </c>
      <c r="AL30" s="41" t="s">
        <v>148</v>
      </c>
      <c r="AM30" s="39" t="s">
        <v>1238</v>
      </c>
      <c r="AN30" s="39" t="s">
        <v>1239</v>
      </c>
      <c r="AO30" s="49" t="s">
        <v>1544</v>
      </c>
      <c r="AP30" s="49" t="s">
        <v>1545</v>
      </c>
      <c r="AQ30" s="58" t="s">
        <v>1464</v>
      </c>
      <c r="AR30" s="59">
        <v>43304</v>
      </c>
      <c r="AS30" s="59">
        <v>43281</v>
      </c>
      <c r="AT30" s="61"/>
    </row>
    <row r="31" spans="1:46" ht="51">
      <c r="A31" s="58">
        <v>2018</v>
      </c>
      <c r="B31" s="59">
        <v>43191</v>
      </c>
      <c r="C31" s="59">
        <v>43281</v>
      </c>
      <c r="D31" s="58" t="s">
        <v>133</v>
      </c>
      <c r="E31" s="58" t="s">
        <v>1491</v>
      </c>
      <c r="F31" s="53">
        <v>130</v>
      </c>
      <c r="G31" s="41" t="s">
        <v>1475</v>
      </c>
      <c r="H31" s="39" t="s">
        <v>1546</v>
      </c>
      <c r="I31" s="41" t="s">
        <v>1547</v>
      </c>
      <c r="J31" s="66">
        <v>12</v>
      </c>
      <c r="K31" s="109"/>
      <c r="L31" s="109"/>
      <c r="M31" s="109"/>
      <c r="N31" s="53" t="s">
        <v>1494</v>
      </c>
      <c r="O31" s="42" t="s">
        <v>1495</v>
      </c>
      <c r="P31" s="41" t="s">
        <v>1548</v>
      </c>
      <c r="Q31" s="41" t="s">
        <v>314</v>
      </c>
      <c r="R31" s="37">
        <v>26</v>
      </c>
      <c r="S31" s="43">
        <v>43237</v>
      </c>
      <c r="T31" s="44">
        <v>7850.0000000000009</v>
      </c>
      <c r="U31" s="44">
        <v>9106</v>
      </c>
      <c r="V31" s="60">
        <v>0</v>
      </c>
      <c r="W31" s="60">
        <v>0</v>
      </c>
      <c r="X31" s="58" t="s">
        <v>1460</v>
      </c>
      <c r="Y31" s="53" t="s">
        <v>1245</v>
      </c>
      <c r="Z31" s="37" t="s">
        <v>142</v>
      </c>
      <c r="AA31" s="41" t="s">
        <v>1547</v>
      </c>
      <c r="AB31" s="47">
        <v>0</v>
      </c>
      <c r="AC31" s="43">
        <v>43237</v>
      </c>
      <c r="AD31" s="43">
        <v>43251</v>
      </c>
      <c r="AE31" s="48" t="s">
        <v>1549</v>
      </c>
      <c r="AF31" s="39" t="s">
        <v>1235</v>
      </c>
      <c r="AG31" s="58" t="s">
        <v>1375</v>
      </c>
      <c r="AH31" s="58" t="s">
        <v>1376</v>
      </c>
      <c r="AI31" s="66">
        <v>12</v>
      </c>
      <c r="AJ31" s="58" t="s">
        <v>56</v>
      </c>
      <c r="AK31" s="66">
        <v>12</v>
      </c>
      <c r="AL31" s="41" t="s">
        <v>178</v>
      </c>
      <c r="AM31" s="39" t="s">
        <v>1238</v>
      </c>
      <c r="AN31" s="39" t="s">
        <v>1239</v>
      </c>
      <c r="AO31" s="49" t="s">
        <v>1550</v>
      </c>
      <c r="AP31" s="49" t="s">
        <v>1551</v>
      </c>
      <c r="AQ31" s="58" t="s">
        <v>1464</v>
      </c>
      <c r="AR31" s="59">
        <v>43304</v>
      </c>
      <c r="AS31" s="59">
        <v>43281</v>
      </c>
      <c r="AT31" s="61"/>
    </row>
    <row r="32" spans="1:46" ht="51">
      <c r="A32" s="58">
        <v>2018</v>
      </c>
      <c r="B32" s="59">
        <v>43191</v>
      </c>
      <c r="C32" s="59">
        <v>43281</v>
      </c>
      <c r="D32" s="58" t="s">
        <v>133</v>
      </c>
      <c r="E32" s="58" t="s">
        <v>1491</v>
      </c>
      <c r="F32" s="53">
        <v>133</v>
      </c>
      <c r="G32" s="41" t="s">
        <v>1475</v>
      </c>
      <c r="H32" s="39" t="s">
        <v>1552</v>
      </c>
      <c r="I32" s="53" t="s">
        <v>1553</v>
      </c>
      <c r="J32" s="66">
        <v>13</v>
      </c>
      <c r="K32" s="1"/>
      <c r="L32" s="1"/>
      <c r="M32" s="1"/>
      <c r="N32" s="53" t="s">
        <v>1494</v>
      </c>
      <c r="O32" s="42" t="s">
        <v>1495</v>
      </c>
      <c r="P32" s="41" t="s">
        <v>1548</v>
      </c>
      <c r="Q32" s="53" t="s">
        <v>52</v>
      </c>
      <c r="R32" s="53">
        <v>28</v>
      </c>
      <c r="S32" s="54">
        <v>43256</v>
      </c>
      <c r="T32" s="44">
        <v>17630</v>
      </c>
      <c r="U32" s="44">
        <v>20450.8</v>
      </c>
      <c r="V32" s="60">
        <v>0</v>
      </c>
      <c r="W32" s="60">
        <v>0</v>
      </c>
      <c r="X32" s="58" t="s">
        <v>1460</v>
      </c>
      <c r="Y32" s="53" t="s">
        <v>1245</v>
      </c>
      <c r="Z32" s="53" t="s">
        <v>142</v>
      </c>
      <c r="AA32" s="53" t="s">
        <v>1553</v>
      </c>
      <c r="AB32" s="47">
        <v>0</v>
      </c>
      <c r="AC32" s="43">
        <v>43256</v>
      </c>
      <c r="AD32" s="43">
        <v>43257</v>
      </c>
      <c r="AE32" s="48" t="s">
        <v>1554</v>
      </c>
      <c r="AF32" s="39" t="s">
        <v>1235</v>
      </c>
      <c r="AG32" s="58" t="s">
        <v>1375</v>
      </c>
      <c r="AH32" s="58" t="s">
        <v>1376</v>
      </c>
      <c r="AI32" s="66">
        <v>13</v>
      </c>
      <c r="AJ32" s="58" t="s">
        <v>56</v>
      </c>
      <c r="AK32" s="66">
        <v>13</v>
      </c>
      <c r="AL32" s="41" t="s">
        <v>178</v>
      </c>
      <c r="AM32" s="39" t="s">
        <v>1238</v>
      </c>
      <c r="AN32" s="39" t="s">
        <v>1239</v>
      </c>
      <c r="AO32" s="49" t="s">
        <v>1555</v>
      </c>
      <c r="AP32" s="49" t="s">
        <v>1556</v>
      </c>
      <c r="AQ32" s="58" t="s">
        <v>1464</v>
      </c>
      <c r="AR32" s="59">
        <v>43304</v>
      </c>
      <c r="AS32" s="59">
        <v>43281</v>
      </c>
      <c r="AT32" s="61"/>
    </row>
    <row r="33" spans="1:46" ht="51">
      <c r="A33" s="58">
        <v>2018</v>
      </c>
      <c r="B33" s="59">
        <v>43191</v>
      </c>
      <c r="C33" s="59">
        <v>43281</v>
      </c>
      <c r="D33" s="58" t="s">
        <v>133</v>
      </c>
      <c r="E33" s="58" t="s">
        <v>1398</v>
      </c>
      <c r="F33" s="53">
        <v>151</v>
      </c>
      <c r="G33" s="41" t="s">
        <v>1475</v>
      </c>
      <c r="H33" s="39" t="s">
        <v>1557</v>
      </c>
      <c r="I33" s="53" t="s">
        <v>1558</v>
      </c>
      <c r="J33" s="66">
        <v>14</v>
      </c>
      <c r="K33" s="1"/>
      <c r="L33" s="1"/>
      <c r="M33" s="1"/>
      <c r="N33" s="53" t="s">
        <v>1559</v>
      </c>
      <c r="O33" s="42" t="s">
        <v>1560</v>
      </c>
      <c r="P33" s="53" t="s">
        <v>1561</v>
      </c>
      <c r="Q33" s="53" t="s">
        <v>52</v>
      </c>
      <c r="R33" s="53">
        <v>64</v>
      </c>
      <c r="S33" s="54">
        <v>43237</v>
      </c>
      <c r="T33" s="44">
        <v>255000.00000000003</v>
      </c>
      <c r="U33" s="44">
        <v>295800</v>
      </c>
      <c r="V33" s="60">
        <v>0</v>
      </c>
      <c r="W33" s="60">
        <v>0</v>
      </c>
      <c r="X33" s="58" t="s">
        <v>1460</v>
      </c>
      <c r="Y33" s="53" t="s">
        <v>1245</v>
      </c>
      <c r="Z33" s="53" t="s">
        <v>142</v>
      </c>
      <c r="AA33" s="53" t="s">
        <v>1558</v>
      </c>
      <c r="AB33" s="47">
        <v>0</v>
      </c>
      <c r="AC33" s="43">
        <v>43237</v>
      </c>
      <c r="AD33" s="43">
        <v>43271</v>
      </c>
      <c r="AE33" s="48" t="s">
        <v>1562</v>
      </c>
      <c r="AF33" s="39" t="s">
        <v>1235</v>
      </c>
      <c r="AG33" s="58" t="s">
        <v>1375</v>
      </c>
      <c r="AH33" s="58" t="s">
        <v>1376</v>
      </c>
      <c r="AI33" s="66">
        <v>14</v>
      </c>
      <c r="AJ33" s="58" t="s">
        <v>56</v>
      </c>
      <c r="AK33" s="66">
        <v>14</v>
      </c>
      <c r="AL33" s="53" t="s">
        <v>1563</v>
      </c>
      <c r="AM33" s="39" t="s">
        <v>1238</v>
      </c>
      <c r="AN33" s="39" t="s">
        <v>1239</v>
      </c>
      <c r="AO33" s="49" t="s">
        <v>1564</v>
      </c>
      <c r="AP33" s="49" t="s">
        <v>1565</v>
      </c>
      <c r="AQ33" s="58" t="s">
        <v>1464</v>
      </c>
      <c r="AR33" s="59">
        <v>43304</v>
      </c>
      <c r="AS33" s="59">
        <v>43281</v>
      </c>
      <c r="AT33" s="61"/>
    </row>
    <row r="34" spans="1:46" ht="51">
      <c r="A34" s="58">
        <v>2018</v>
      </c>
      <c r="B34" s="59">
        <v>43191</v>
      </c>
      <c r="C34" s="59">
        <v>43281</v>
      </c>
      <c r="D34" s="58" t="s">
        <v>133</v>
      </c>
      <c r="E34" s="58" t="s">
        <v>1398</v>
      </c>
      <c r="F34" s="53">
        <v>152</v>
      </c>
      <c r="G34" s="41" t="s">
        <v>1475</v>
      </c>
      <c r="H34" s="39" t="s">
        <v>1566</v>
      </c>
      <c r="I34" s="53" t="s">
        <v>1567</v>
      </c>
      <c r="J34" s="66">
        <v>15</v>
      </c>
      <c r="K34" s="1"/>
      <c r="L34" s="1"/>
      <c r="M34" s="1"/>
      <c r="N34" s="53" t="s">
        <v>1559</v>
      </c>
      <c r="O34" s="42" t="s">
        <v>1560</v>
      </c>
      <c r="P34" s="53" t="s">
        <v>1561</v>
      </c>
      <c r="Q34" s="53" t="s">
        <v>52</v>
      </c>
      <c r="R34" s="53">
        <v>65</v>
      </c>
      <c r="S34" s="54">
        <v>43237</v>
      </c>
      <c r="T34" s="44">
        <v>135000</v>
      </c>
      <c r="U34" s="44">
        <v>156600</v>
      </c>
      <c r="V34" s="60">
        <v>0</v>
      </c>
      <c r="W34" s="60">
        <v>0</v>
      </c>
      <c r="X34" s="58" t="s">
        <v>1460</v>
      </c>
      <c r="Y34" s="53" t="s">
        <v>1245</v>
      </c>
      <c r="Z34" s="53" t="s">
        <v>142</v>
      </c>
      <c r="AA34" s="53" t="s">
        <v>1567</v>
      </c>
      <c r="AB34" s="47">
        <v>0</v>
      </c>
      <c r="AC34" s="43">
        <v>43237</v>
      </c>
      <c r="AD34" s="43">
        <v>43271</v>
      </c>
      <c r="AE34" s="48" t="s">
        <v>1568</v>
      </c>
      <c r="AF34" s="39" t="s">
        <v>1235</v>
      </c>
      <c r="AG34" s="58" t="s">
        <v>1375</v>
      </c>
      <c r="AH34" s="58" t="s">
        <v>1376</v>
      </c>
      <c r="AI34" s="66">
        <v>15</v>
      </c>
      <c r="AJ34" s="58" t="s">
        <v>56</v>
      </c>
      <c r="AK34" s="66">
        <v>15</v>
      </c>
      <c r="AL34" s="53" t="s">
        <v>1563</v>
      </c>
      <c r="AM34" s="39" t="s">
        <v>1238</v>
      </c>
      <c r="AN34" s="39" t="s">
        <v>1239</v>
      </c>
      <c r="AO34" s="49" t="s">
        <v>1569</v>
      </c>
      <c r="AP34" s="49" t="s">
        <v>1570</v>
      </c>
      <c r="AQ34" s="58" t="s">
        <v>1464</v>
      </c>
      <c r="AR34" s="59">
        <v>43304</v>
      </c>
      <c r="AS34" s="59">
        <v>43281</v>
      </c>
      <c r="AT34" s="61"/>
    </row>
    <row r="35" spans="1:46" ht="51">
      <c r="A35" s="58">
        <v>2018</v>
      </c>
      <c r="B35" s="59">
        <v>43191</v>
      </c>
      <c r="C35" s="59">
        <v>43281</v>
      </c>
      <c r="D35" s="58" t="s">
        <v>133</v>
      </c>
      <c r="E35" s="58" t="s">
        <v>1398</v>
      </c>
      <c r="F35" s="53">
        <v>153</v>
      </c>
      <c r="G35" s="41" t="s">
        <v>1475</v>
      </c>
      <c r="H35" s="39" t="s">
        <v>1571</v>
      </c>
      <c r="I35" s="53" t="s">
        <v>1572</v>
      </c>
      <c r="J35" s="66">
        <v>16</v>
      </c>
      <c r="K35" s="1"/>
      <c r="L35" s="1"/>
      <c r="M35" s="1"/>
      <c r="N35" s="53" t="s">
        <v>1559</v>
      </c>
      <c r="O35" s="42" t="s">
        <v>1560</v>
      </c>
      <c r="P35" s="53" t="s">
        <v>1561</v>
      </c>
      <c r="Q35" s="53" t="s">
        <v>52</v>
      </c>
      <c r="R35" s="53">
        <v>66</v>
      </c>
      <c r="S35" s="54">
        <v>43237</v>
      </c>
      <c r="T35" s="44">
        <v>100000</v>
      </c>
      <c r="U35" s="44">
        <v>116000</v>
      </c>
      <c r="V35" s="60">
        <v>0</v>
      </c>
      <c r="W35" s="60">
        <v>0</v>
      </c>
      <c r="X35" s="58" t="s">
        <v>1460</v>
      </c>
      <c r="Y35" s="53" t="s">
        <v>1245</v>
      </c>
      <c r="Z35" s="53" t="s">
        <v>142</v>
      </c>
      <c r="AA35" s="53" t="s">
        <v>1572</v>
      </c>
      <c r="AB35" s="47">
        <v>0</v>
      </c>
      <c r="AC35" s="43">
        <v>43237</v>
      </c>
      <c r="AD35" s="43">
        <v>43271</v>
      </c>
      <c r="AE35" s="48" t="s">
        <v>1573</v>
      </c>
      <c r="AF35" s="39" t="s">
        <v>1235</v>
      </c>
      <c r="AG35" s="58" t="s">
        <v>1375</v>
      </c>
      <c r="AH35" s="58" t="s">
        <v>1376</v>
      </c>
      <c r="AI35" s="66">
        <v>16</v>
      </c>
      <c r="AJ35" s="58" t="s">
        <v>56</v>
      </c>
      <c r="AK35" s="66">
        <v>16</v>
      </c>
      <c r="AL35" s="53" t="s">
        <v>1563</v>
      </c>
      <c r="AM35" s="39" t="s">
        <v>1238</v>
      </c>
      <c r="AN35" s="39" t="s">
        <v>1239</v>
      </c>
      <c r="AO35" s="49" t="s">
        <v>1574</v>
      </c>
      <c r="AP35" s="49" t="s">
        <v>1575</v>
      </c>
      <c r="AQ35" s="58" t="s">
        <v>1464</v>
      </c>
      <c r="AR35" s="59">
        <v>43304</v>
      </c>
      <c r="AS35" s="59">
        <v>43281</v>
      </c>
      <c r="AT35" s="61"/>
    </row>
    <row r="36" spans="1:46" ht="30">
      <c r="A36" s="113">
        <v>2018</v>
      </c>
      <c r="B36" s="114">
        <v>43282</v>
      </c>
      <c r="C36" s="114">
        <v>43357</v>
      </c>
      <c r="D36" s="113" t="s">
        <v>133</v>
      </c>
      <c r="E36" s="113" t="s">
        <v>1398</v>
      </c>
      <c r="F36" s="68">
        <v>190</v>
      </c>
      <c r="G36" s="67" t="s">
        <v>136</v>
      </c>
      <c r="H36" s="115" t="s">
        <v>1604</v>
      </c>
      <c r="I36" s="67" t="s">
        <v>1605</v>
      </c>
      <c r="J36" s="66">
        <v>1</v>
      </c>
      <c r="K36" s="67"/>
      <c r="L36" s="67"/>
      <c r="M36" s="67"/>
      <c r="N36" s="71" t="s">
        <v>1606</v>
      </c>
      <c r="O36" s="113" t="s">
        <v>1607</v>
      </c>
      <c r="P36" s="67" t="s">
        <v>152</v>
      </c>
      <c r="Q36" s="67" t="s">
        <v>314</v>
      </c>
      <c r="R36" s="68" t="s">
        <v>1608</v>
      </c>
      <c r="S36" s="70">
        <v>43272</v>
      </c>
      <c r="T36" s="116">
        <f t="shared" ref="T36:T54" si="1">+U36/1.16</f>
        <v>2500000</v>
      </c>
      <c r="U36" s="116">
        <v>2900000</v>
      </c>
      <c r="V36" s="117">
        <v>0</v>
      </c>
      <c r="W36" s="117">
        <v>0</v>
      </c>
      <c r="X36" s="113" t="s">
        <v>53</v>
      </c>
      <c r="Y36" s="16" t="s">
        <v>1245</v>
      </c>
      <c r="Z36" s="68" t="s">
        <v>142</v>
      </c>
      <c r="AA36" s="67" t="s">
        <v>1605</v>
      </c>
      <c r="AB36" s="118">
        <v>0</v>
      </c>
      <c r="AC36" s="70">
        <v>43252</v>
      </c>
      <c r="AD36" s="70">
        <v>43343</v>
      </c>
      <c r="AE36" s="69" t="s">
        <v>1609</v>
      </c>
      <c r="AF36" s="69" t="s">
        <v>1235</v>
      </c>
      <c r="AG36" s="113" t="s">
        <v>1375</v>
      </c>
      <c r="AH36" s="113" t="s">
        <v>1376</v>
      </c>
      <c r="AI36" s="66">
        <v>1</v>
      </c>
      <c r="AJ36" s="113" t="s">
        <v>56</v>
      </c>
      <c r="AK36" s="66">
        <v>1</v>
      </c>
      <c r="AL36" s="67" t="s">
        <v>191</v>
      </c>
      <c r="AM36" s="69" t="s">
        <v>1238</v>
      </c>
      <c r="AN36" s="69" t="s">
        <v>1239</v>
      </c>
      <c r="AO36" s="69" t="s">
        <v>1610</v>
      </c>
      <c r="AP36" s="69" t="s">
        <v>1611</v>
      </c>
      <c r="AQ36" s="113" t="s">
        <v>1464</v>
      </c>
      <c r="AR36" s="119">
        <v>43357</v>
      </c>
      <c r="AS36" s="119">
        <v>43357</v>
      </c>
      <c r="AT36" s="120" t="s">
        <v>1612</v>
      </c>
    </row>
    <row r="37" spans="1:46" ht="25.5">
      <c r="A37" s="113">
        <v>2018</v>
      </c>
      <c r="B37" s="114">
        <v>43282</v>
      </c>
      <c r="C37" s="114">
        <v>43357</v>
      </c>
      <c r="D37" s="113" t="s">
        <v>133</v>
      </c>
      <c r="E37" s="113" t="s">
        <v>1398</v>
      </c>
      <c r="F37" s="68">
        <v>191</v>
      </c>
      <c r="G37" s="67" t="s">
        <v>136</v>
      </c>
      <c r="H37" s="69" t="s">
        <v>1613</v>
      </c>
      <c r="I37" s="67" t="s">
        <v>1614</v>
      </c>
      <c r="J37" s="66">
        <v>2</v>
      </c>
      <c r="K37" s="67"/>
      <c r="L37" s="67"/>
      <c r="M37" s="67"/>
      <c r="N37" s="113" t="s">
        <v>1615</v>
      </c>
      <c r="O37" s="113" t="s">
        <v>1616</v>
      </c>
      <c r="P37" s="67" t="s">
        <v>1469</v>
      </c>
      <c r="Q37" s="67" t="s">
        <v>314</v>
      </c>
      <c r="R37" s="68" t="s">
        <v>1617</v>
      </c>
      <c r="S37" s="70">
        <v>43279</v>
      </c>
      <c r="T37" s="116">
        <f t="shared" si="1"/>
        <v>1982758.6206896554</v>
      </c>
      <c r="U37" s="116">
        <v>2300000</v>
      </c>
      <c r="V37" s="117">
        <v>0</v>
      </c>
      <c r="W37" s="117">
        <v>0</v>
      </c>
      <c r="X37" s="113" t="s">
        <v>53</v>
      </c>
      <c r="Y37" s="16" t="s">
        <v>1245</v>
      </c>
      <c r="Z37" s="68" t="s">
        <v>142</v>
      </c>
      <c r="AA37" s="67" t="s">
        <v>1614</v>
      </c>
      <c r="AB37" s="118">
        <v>0</v>
      </c>
      <c r="AC37" s="70">
        <v>43252</v>
      </c>
      <c r="AD37" s="70">
        <v>43313</v>
      </c>
      <c r="AE37" s="69" t="s">
        <v>1618</v>
      </c>
      <c r="AF37" s="69" t="s">
        <v>1235</v>
      </c>
      <c r="AG37" s="113" t="s">
        <v>1375</v>
      </c>
      <c r="AH37" s="113" t="s">
        <v>1376</v>
      </c>
      <c r="AI37" s="66">
        <v>2</v>
      </c>
      <c r="AJ37" s="113" t="s">
        <v>56</v>
      </c>
      <c r="AK37" s="66">
        <v>2</v>
      </c>
      <c r="AL37" s="67" t="s">
        <v>1472</v>
      </c>
      <c r="AM37" s="69" t="s">
        <v>1238</v>
      </c>
      <c r="AN37" s="69" t="s">
        <v>1239</v>
      </c>
      <c r="AO37" s="69" t="s">
        <v>1619</v>
      </c>
      <c r="AP37" s="69" t="s">
        <v>1620</v>
      </c>
      <c r="AQ37" s="113" t="s">
        <v>1464</v>
      </c>
      <c r="AR37" s="119">
        <v>43357</v>
      </c>
      <c r="AS37" s="119">
        <v>43357</v>
      </c>
      <c r="AT37" s="120" t="s">
        <v>1612</v>
      </c>
    </row>
    <row r="38" spans="1:46" ht="38.25">
      <c r="A38" s="113">
        <v>2018</v>
      </c>
      <c r="B38" s="114">
        <v>43282</v>
      </c>
      <c r="C38" s="114">
        <v>43357</v>
      </c>
      <c r="D38" s="113" t="s">
        <v>133</v>
      </c>
      <c r="E38" s="113" t="s">
        <v>1398</v>
      </c>
      <c r="F38" s="68">
        <v>192</v>
      </c>
      <c r="G38" s="67" t="s">
        <v>136</v>
      </c>
      <c r="H38" s="69" t="s">
        <v>1621</v>
      </c>
      <c r="I38" s="67" t="s">
        <v>1622</v>
      </c>
      <c r="J38" s="66">
        <v>3</v>
      </c>
      <c r="K38" s="16" t="s">
        <v>1623</v>
      </c>
      <c r="L38" s="16" t="s">
        <v>961</v>
      </c>
      <c r="M38" s="16" t="s">
        <v>1514</v>
      </c>
      <c r="N38" s="113"/>
      <c r="O38" s="121" t="s">
        <v>1624</v>
      </c>
      <c r="P38" s="67" t="s">
        <v>441</v>
      </c>
      <c r="Q38" s="67" t="s">
        <v>314</v>
      </c>
      <c r="R38" s="68">
        <v>90</v>
      </c>
      <c r="S38" s="70">
        <v>43270</v>
      </c>
      <c r="T38" s="116">
        <f t="shared" si="1"/>
        <v>500000.00000000006</v>
      </c>
      <c r="U38" s="116">
        <v>580000</v>
      </c>
      <c r="V38" s="117">
        <v>0</v>
      </c>
      <c r="W38" s="117">
        <v>0</v>
      </c>
      <c r="X38" s="113" t="s">
        <v>53</v>
      </c>
      <c r="Y38" s="16" t="s">
        <v>1245</v>
      </c>
      <c r="Z38" s="68" t="s">
        <v>142</v>
      </c>
      <c r="AA38" s="67" t="s">
        <v>1622</v>
      </c>
      <c r="AB38" s="118">
        <v>0</v>
      </c>
      <c r="AC38" s="70">
        <v>43270</v>
      </c>
      <c r="AD38" s="70">
        <v>43329</v>
      </c>
      <c r="AE38" s="69" t="s">
        <v>1625</v>
      </c>
      <c r="AF38" s="69" t="s">
        <v>1235</v>
      </c>
      <c r="AG38" s="113" t="s">
        <v>1375</v>
      </c>
      <c r="AH38" s="113" t="s">
        <v>1376</v>
      </c>
      <c r="AI38" s="66">
        <v>3</v>
      </c>
      <c r="AJ38" s="113" t="s">
        <v>56</v>
      </c>
      <c r="AK38" s="66">
        <v>3</v>
      </c>
      <c r="AL38" s="67" t="s">
        <v>1452</v>
      </c>
      <c r="AM38" s="69" t="s">
        <v>1238</v>
      </c>
      <c r="AN38" s="69" t="s">
        <v>1239</v>
      </c>
      <c r="AO38" s="69" t="s">
        <v>1626</v>
      </c>
      <c r="AP38" s="69" t="s">
        <v>1627</v>
      </c>
      <c r="AQ38" s="113" t="s">
        <v>1464</v>
      </c>
      <c r="AR38" s="119">
        <v>43357</v>
      </c>
      <c r="AS38" s="119">
        <v>43357</v>
      </c>
      <c r="AT38" s="120" t="s">
        <v>1612</v>
      </c>
    </row>
    <row r="39" spans="1:46" ht="25.5">
      <c r="A39" s="113">
        <v>2018</v>
      </c>
      <c r="B39" s="114">
        <v>43282</v>
      </c>
      <c r="C39" s="114">
        <v>43357</v>
      </c>
      <c r="D39" s="113" t="s">
        <v>133</v>
      </c>
      <c r="E39" s="113" t="s">
        <v>1398</v>
      </c>
      <c r="F39" s="68">
        <v>193</v>
      </c>
      <c r="G39" s="67" t="s">
        <v>136</v>
      </c>
      <c r="H39" s="69" t="s">
        <v>1628</v>
      </c>
      <c r="I39" s="67" t="s">
        <v>1629</v>
      </c>
      <c r="J39" s="66">
        <v>4</v>
      </c>
      <c r="K39" s="16"/>
      <c r="L39" s="16"/>
      <c r="M39" s="16"/>
      <c r="N39" s="16" t="s">
        <v>1630</v>
      </c>
      <c r="O39" s="121" t="s">
        <v>1631</v>
      </c>
      <c r="P39" s="67" t="s">
        <v>64</v>
      </c>
      <c r="Q39" s="67" t="s">
        <v>314</v>
      </c>
      <c r="R39" s="68">
        <v>91</v>
      </c>
      <c r="S39" s="70">
        <v>43287</v>
      </c>
      <c r="T39" s="116">
        <f t="shared" si="1"/>
        <v>345219.8275862069</v>
      </c>
      <c r="U39" s="116">
        <v>400455</v>
      </c>
      <c r="V39" s="117">
        <v>0</v>
      </c>
      <c r="W39" s="117">
        <v>0</v>
      </c>
      <c r="X39" s="113" t="s">
        <v>53</v>
      </c>
      <c r="Y39" s="16" t="s">
        <v>1245</v>
      </c>
      <c r="Z39" s="68" t="s">
        <v>142</v>
      </c>
      <c r="AA39" s="67" t="s">
        <v>1629</v>
      </c>
      <c r="AB39" s="118">
        <v>0</v>
      </c>
      <c r="AC39" s="70">
        <v>43287</v>
      </c>
      <c r="AD39" s="70">
        <v>43342</v>
      </c>
      <c r="AE39" s="69" t="s">
        <v>1632</v>
      </c>
      <c r="AF39" s="69" t="s">
        <v>1235</v>
      </c>
      <c r="AG39" s="113" t="s">
        <v>1375</v>
      </c>
      <c r="AH39" s="113" t="s">
        <v>1376</v>
      </c>
      <c r="AI39" s="66">
        <v>4</v>
      </c>
      <c r="AJ39" s="113" t="s">
        <v>56</v>
      </c>
      <c r="AK39" s="66">
        <v>4</v>
      </c>
      <c r="AL39" s="67" t="s">
        <v>1633</v>
      </c>
      <c r="AM39" s="69" t="s">
        <v>1238</v>
      </c>
      <c r="AN39" s="69" t="s">
        <v>1239</v>
      </c>
      <c r="AO39" s="69" t="s">
        <v>1634</v>
      </c>
      <c r="AP39" s="69" t="s">
        <v>1635</v>
      </c>
      <c r="AQ39" s="113" t="s">
        <v>1464</v>
      </c>
      <c r="AR39" s="119">
        <v>43357</v>
      </c>
      <c r="AS39" s="119">
        <v>43357</v>
      </c>
      <c r="AT39" s="120" t="s">
        <v>1612</v>
      </c>
    </row>
    <row r="40" spans="1:46" ht="51">
      <c r="A40" s="113">
        <v>2018</v>
      </c>
      <c r="B40" s="114">
        <v>43282</v>
      </c>
      <c r="C40" s="114">
        <v>43357</v>
      </c>
      <c r="D40" s="113" t="s">
        <v>133</v>
      </c>
      <c r="E40" s="113" t="s">
        <v>1398</v>
      </c>
      <c r="F40" s="68">
        <v>195</v>
      </c>
      <c r="G40" s="67" t="s">
        <v>1475</v>
      </c>
      <c r="H40" s="69" t="s">
        <v>1628</v>
      </c>
      <c r="I40" s="67" t="s">
        <v>1636</v>
      </c>
      <c r="J40" s="66">
        <v>5</v>
      </c>
      <c r="K40" s="16"/>
      <c r="L40" s="16"/>
      <c r="M40" s="16"/>
      <c r="N40" s="16" t="s">
        <v>1637</v>
      </c>
      <c r="O40" s="121" t="s">
        <v>1638</v>
      </c>
      <c r="P40" s="67" t="s">
        <v>64</v>
      </c>
      <c r="Q40" s="67" t="s">
        <v>314</v>
      </c>
      <c r="R40" s="68">
        <v>92</v>
      </c>
      <c r="S40" s="70">
        <v>43286</v>
      </c>
      <c r="T40" s="116">
        <f t="shared" si="1"/>
        <v>215517.24137931035</v>
      </c>
      <c r="U40" s="116">
        <v>250000</v>
      </c>
      <c r="V40" s="117">
        <v>0</v>
      </c>
      <c r="W40" s="117">
        <v>0</v>
      </c>
      <c r="X40" s="113" t="s">
        <v>53</v>
      </c>
      <c r="Y40" s="16" t="s">
        <v>1245</v>
      </c>
      <c r="Z40" s="68" t="s">
        <v>142</v>
      </c>
      <c r="AA40" s="67" t="s">
        <v>1639</v>
      </c>
      <c r="AB40" s="118">
        <v>0</v>
      </c>
      <c r="AC40" s="70">
        <v>43286</v>
      </c>
      <c r="AD40" s="70">
        <v>43327</v>
      </c>
      <c r="AE40" s="69" t="s">
        <v>1640</v>
      </c>
      <c r="AF40" s="69" t="s">
        <v>1235</v>
      </c>
      <c r="AG40" s="113" t="s">
        <v>1375</v>
      </c>
      <c r="AH40" s="113" t="s">
        <v>1376</v>
      </c>
      <c r="AI40" s="66">
        <v>5</v>
      </c>
      <c r="AJ40" s="113" t="s">
        <v>56</v>
      </c>
      <c r="AK40" s="66">
        <v>5</v>
      </c>
      <c r="AL40" s="67" t="s">
        <v>1633</v>
      </c>
      <c r="AM40" s="69" t="s">
        <v>1238</v>
      </c>
      <c r="AN40" s="69" t="s">
        <v>1239</v>
      </c>
      <c r="AO40" s="69" t="s">
        <v>1641</v>
      </c>
      <c r="AP40" s="69" t="s">
        <v>1635</v>
      </c>
      <c r="AQ40" s="113" t="s">
        <v>1464</v>
      </c>
      <c r="AR40" s="119">
        <v>43357</v>
      </c>
      <c r="AS40" s="119">
        <v>43357</v>
      </c>
      <c r="AT40" s="120" t="s">
        <v>1612</v>
      </c>
    </row>
    <row r="41" spans="1:46" ht="51">
      <c r="A41" s="113">
        <v>2018</v>
      </c>
      <c r="B41" s="114">
        <v>43282</v>
      </c>
      <c r="C41" s="114">
        <v>43357</v>
      </c>
      <c r="D41" s="113" t="s">
        <v>133</v>
      </c>
      <c r="E41" s="113" t="s">
        <v>1398</v>
      </c>
      <c r="F41" s="68">
        <v>202</v>
      </c>
      <c r="G41" s="67" t="s">
        <v>1642</v>
      </c>
      <c r="H41" s="69" t="s">
        <v>1643</v>
      </c>
      <c r="I41" s="67" t="s">
        <v>1644</v>
      </c>
      <c r="J41" s="66">
        <v>6</v>
      </c>
      <c r="K41" s="16"/>
      <c r="L41" s="16"/>
      <c r="M41" s="16"/>
      <c r="N41" s="16" t="s">
        <v>1645</v>
      </c>
      <c r="O41" s="121" t="s">
        <v>1646</v>
      </c>
      <c r="P41" s="67" t="s">
        <v>52</v>
      </c>
      <c r="Q41" s="67" t="s">
        <v>314</v>
      </c>
      <c r="R41" s="68" t="s">
        <v>1647</v>
      </c>
      <c r="S41" s="70">
        <v>43300</v>
      </c>
      <c r="T41" s="116">
        <f t="shared" si="1"/>
        <v>41379.310344827587</v>
      </c>
      <c r="U41" s="116">
        <v>48000</v>
      </c>
      <c r="V41" s="117">
        <v>0</v>
      </c>
      <c r="W41" s="117">
        <v>0</v>
      </c>
      <c r="X41" s="113" t="s">
        <v>53</v>
      </c>
      <c r="Y41" s="16" t="s">
        <v>1245</v>
      </c>
      <c r="Z41" s="68" t="s">
        <v>142</v>
      </c>
      <c r="AA41" s="67" t="s">
        <v>1648</v>
      </c>
      <c r="AB41" s="118">
        <v>0</v>
      </c>
      <c r="AC41" s="70">
        <v>43304</v>
      </c>
      <c r="AD41" s="70">
        <v>43314</v>
      </c>
      <c r="AE41" s="69" t="s">
        <v>1649</v>
      </c>
      <c r="AF41" s="69" t="s">
        <v>1235</v>
      </c>
      <c r="AG41" s="113" t="s">
        <v>1375</v>
      </c>
      <c r="AH41" s="113" t="s">
        <v>1376</v>
      </c>
      <c r="AI41" s="66">
        <v>6</v>
      </c>
      <c r="AJ41" s="113" t="s">
        <v>56</v>
      </c>
      <c r="AK41" s="66">
        <v>6</v>
      </c>
      <c r="AL41" s="67" t="s">
        <v>1633</v>
      </c>
      <c r="AM41" s="69" t="s">
        <v>1238</v>
      </c>
      <c r="AN41" s="69" t="s">
        <v>1239</v>
      </c>
      <c r="AO41" s="69" t="s">
        <v>1650</v>
      </c>
      <c r="AP41" s="69" t="s">
        <v>1651</v>
      </c>
      <c r="AQ41" s="113" t="s">
        <v>1464</v>
      </c>
      <c r="AR41" s="119">
        <v>43357</v>
      </c>
      <c r="AS41" s="119">
        <v>43357</v>
      </c>
      <c r="AT41" s="120" t="s">
        <v>1612</v>
      </c>
    </row>
    <row r="42" spans="1:46" ht="51">
      <c r="A42" s="113">
        <v>2018</v>
      </c>
      <c r="B42" s="114">
        <v>43282</v>
      </c>
      <c r="C42" s="114">
        <v>43357</v>
      </c>
      <c r="D42" s="113" t="s">
        <v>133</v>
      </c>
      <c r="E42" s="113" t="s">
        <v>1491</v>
      </c>
      <c r="F42" s="68">
        <v>204</v>
      </c>
      <c r="G42" s="67" t="s">
        <v>1475</v>
      </c>
      <c r="H42" s="69" t="s">
        <v>1652</v>
      </c>
      <c r="I42" s="67" t="s">
        <v>1653</v>
      </c>
      <c r="J42" s="66">
        <v>7</v>
      </c>
      <c r="K42" s="16"/>
      <c r="L42" s="16"/>
      <c r="M42" s="16"/>
      <c r="N42" s="16" t="s">
        <v>1654</v>
      </c>
      <c r="O42" s="121" t="s">
        <v>1655</v>
      </c>
      <c r="P42" s="67" t="s">
        <v>139</v>
      </c>
      <c r="Q42" s="67" t="s">
        <v>314</v>
      </c>
      <c r="R42" s="68">
        <v>89</v>
      </c>
      <c r="S42" s="70">
        <v>43314</v>
      </c>
      <c r="T42" s="116">
        <f t="shared" si="1"/>
        <v>132654.00000000003</v>
      </c>
      <c r="U42" s="116">
        <v>153878.64000000001</v>
      </c>
      <c r="V42" s="117">
        <v>0</v>
      </c>
      <c r="W42" s="117">
        <v>0</v>
      </c>
      <c r="X42" s="113" t="s">
        <v>53</v>
      </c>
      <c r="Y42" s="16" t="s">
        <v>1245</v>
      </c>
      <c r="Z42" s="68" t="s">
        <v>142</v>
      </c>
      <c r="AA42" s="67" t="s">
        <v>1653</v>
      </c>
      <c r="AB42" s="118">
        <v>0</v>
      </c>
      <c r="AC42" s="70">
        <v>43314</v>
      </c>
      <c r="AD42" s="70">
        <v>43337</v>
      </c>
      <c r="AE42" s="69" t="s">
        <v>1656</v>
      </c>
      <c r="AF42" s="69" t="s">
        <v>1235</v>
      </c>
      <c r="AG42" s="113" t="s">
        <v>1375</v>
      </c>
      <c r="AH42" s="113" t="s">
        <v>1376</v>
      </c>
      <c r="AI42" s="66">
        <v>7</v>
      </c>
      <c r="AJ42" s="113" t="s">
        <v>56</v>
      </c>
      <c r="AK42" s="66">
        <v>7</v>
      </c>
      <c r="AL42" s="67" t="s">
        <v>1633</v>
      </c>
      <c r="AM42" s="69" t="s">
        <v>1238</v>
      </c>
      <c r="AN42" s="69" t="s">
        <v>1239</v>
      </c>
      <c r="AO42" s="69" t="s">
        <v>1657</v>
      </c>
      <c r="AP42" s="69" t="s">
        <v>1658</v>
      </c>
      <c r="AQ42" s="113" t="s">
        <v>1464</v>
      </c>
      <c r="AR42" s="119">
        <v>43357</v>
      </c>
      <c r="AS42" s="119">
        <v>43357</v>
      </c>
      <c r="AT42" s="120" t="s">
        <v>1612</v>
      </c>
    </row>
    <row r="43" spans="1:46" ht="51">
      <c r="A43" s="113">
        <v>2018</v>
      </c>
      <c r="B43" s="114">
        <v>43282</v>
      </c>
      <c r="C43" s="114">
        <v>43357</v>
      </c>
      <c r="D43" s="113" t="s">
        <v>133</v>
      </c>
      <c r="E43" s="113" t="s">
        <v>1491</v>
      </c>
      <c r="F43" s="68">
        <v>205</v>
      </c>
      <c r="G43" s="67" t="s">
        <v>1475</v>
      </c>
      <c r="H43" s="69" t="s">
        <v>1659</v>
      </c>
      <c r="I43" s="67" t="s">
        <v>1653</v>
      </c>
      <c r="J43" s="66">
        <v>8</v>
      </c>
      <c r="K43" s="16"/>
      <c r="L43" s="16"/>
      <c r="M43" s="16"/>
      <c r="N43" s="16" t="s">
        <v>1654</v>
      </c>
      <c r="O43" s="121" t="s">
        <v>1655</v>
      </c>
      <c r="P43" s="67" t="s">
        <v>139</v>
      </c>
      <c r="Q43" s="67" t="s">
        <v>314</v>
      </c>
      <c r="R43" s="68">
        <v>97</v>
      </c>
      <c r="S43" s="70">
        <v>43314</v>
      </c>
      <c r="T43" s="116">
        <f t="shared" si="1"/>
        <v>28996.250000000004</v>
      </c>
      <c r="U43" s="116">
        <v>33635.65</v>
      </c>
      <c r="V43" s="117">
        <v>0</v>
      </c>
      <c r="W43" s="117">
        <v>0</v>
      </c>
      <c r="X43" s="113" t="s">
        <v>53</v>
      </c>
      <c r="Y43" s="16" t="s">
        <v>1245</v>
      </c>
      <c r="Z43" s="68" t="s">
        <v>142</v>
      </c>
      <c r="AA43" s="67" t="s">
        <v>1653</v>
      </c>
      <c r="AB43" s="118">
        <v>0</v>
      </c>
      <c r="AC43" s="70">
        <v>43314</v>
      </c>
      <c r="AD43" s="70">
        <v>43337</v>
      </c>
      <c r="AE43" s="69" t="s">
        <v>1660</v>
      </c>
      <c r="AF43" s="69" t="s">
        <v>1235</v>
      </c>
      <c r="AG43" s="113" t="s">
        <v>1375</v>
      </c>
      <c r="AH43" s="113" t="s">
        <v>1376</v>
      </c>
      <c r="AI43" s="66">
        <v>8</v>
      </c>
      <c r="AJ43" s="113" t="s">
        <v>56</v>
      </c>
      <c r="AK43" s="66">
        <v>8</v>
      </c>
      <c r="AL43" s="67" t="s">
        <v>1633</v>
      </c>
      <c r="AM43" s="69" t="s">
        <v>1238</v>
      </c>
      <c r="AN43" s="69" t="s">
        <v>1239</v>
      </c>
      <c r="AO43" s="69" t="s">
        <v>1661</v>
      </c>
      <c r="AP43" s="69" t="s">
        <v>1662</v>
      </c>
      <c r="AQ43" s="113" t="s">
        <v>1464</v>
      </c>
      <c r="AR43" s="119">
        <v>43357</v>
      </c>
      <c r="AS43" s="119">
        <v>43357</v>
      </c>
      <c r="AT43" s="120" t="s">
        <v>1612</v>
      </c>
    </row>
    <row r="44" spans="1:46" ht="51">
      <c r="A44" s="113">
        <v>2018</v>
      </c>
      <c r="B44" s="114">
        <v>43282</v>
      </c>
      <c r="C44" s="114">
        <v>43357</v>
      </c>
      <c r="D44" s="113" t="s">
        <v>133</v>
      </c>
      <c r="E44" s="113" t="s">
        <v>1491</v>
      </c>
      <c r="F44" s="122">
        <v>236237244</v>
      </c>
      <c r="G44" s="67" t="s">
        <v>1475</v>
      </c>
      <c r="H44" s="69" t="s">
        <v>1663</v>
      </c>
      <c r="I44" s="67" t="s">
        <v>1664</v>
      </c>
      <c r="J44" s="66">
        <v>9</v>
      </c>
      <c r="K44" s="16"/>
      <c r="L44" s="16"/>
      <c r="M44" s="16"/>
      <c r="N44" s="16" t="s">
        <v>1665</v>
      </c>
      <c r="O44" s="121" t="s">
        <v>1666</v>
      </c>
      <c r="P44" s="67" t="s">
        <v>1548</v>
      </c>
      <c r="Q44" s="67" t="s">
        <v>314</v>
      </c>
      <c r="R44" s="68">
        <v>114</v>
      </c>
      <c r="S44" s="70">
        <v>43326</v>
      </c>
      <c r="T44" s="116">
        <f t="shared" si="1"/>
        <v>307600</v>
      </c>
      <c r="U44" s="116">
        <v>356816</v>
      </c>
      <c r="V44" s="117">
        <v>0</v>
      </c>
      <c r="W44" s="117">
        <v>0</v>
      </c>
      <c r="X44" s="113" t="s">
        <v>53</v>
      </c>
      <c r="Y44" s="16" t="s">
        <v>1245</v>
      </c>
      <c r="Z44" s="68" t="s">
        <v>142</v>
      </c>
      <c r="AA44" s="67" t="s">
        <v>1667</v>
      </c>
      <c r="AB44" s="118">
        <v>0</v>
      </c>
      <c r="AC44" s="70">
        <v>43326</v>
      </c>
      <c r="AD44" s="70">
        <v>43353</v>
      </c>
      <c r="AE44" s="69" t="s">
        <v>1668</v>
      </c>
      <c r="AF44" s="69" t="s">
        <v>1235</v>
      </c>
      <c r="AG44" s="113" t="s">
        <v>1375</v>
      </c>
      <c r="AH44" s="113" t="s">
        <v>1376</v>
      </c>
      <c r="AI44" s="66">
        <v>9</v>
      </c>
      <c r="AJ44" s="113" t="s">
        <v>56</v>
      </c>
      <c r="AK44" s="66">
        <v>9</v>
      </c>
      <c r="AL44" s="67" t="s">
        <v>1669</v>
      </c>
      <c r="AM44" s="69" t="s">
        <v>1238</v>
      </c>
      <c r="AN44" s="69" t="s">
        <v>1239</v>
      </c>
      <c r="AO44" s="69" t="s">
        <v>1670</v>
      </c>
      <c r="AP44" s="69" t="s">
        <v>1671</v>
      </c>
      <c r="AQ44" s="113" t="s">
        <v>1464</v>
      </c>
      <c r="AR44" s="119">
        <v>43357</v>
      </c>
      <c r="AS44" s="119">
        <v>43357</v>
      </c>
      <c r="AT44" s="120" t="s">
        <v>1612</v>
      </c>
    </row>
    <row r="45" spans="1:46" ht="51">
      <c r="A45" s="113">
        <v>2018</v>
      </c>
      <c r="B45" s="114">
        <v>43282</v>
      </c>
      <c r="C45" s="114">
        <v>43357</v>
      </c>
      <c r="D45" s="113" t="s">
        <v>133</v>
      </c>
      <c r="E45" s="113" t="s">
        <v>1491</v>
      </c>
      <c r="F45" s="122">
        <v>234</v>
      </c>
      <c r="G45" s="67" t="s">
        <v>1475</v>
      </c>
      <c r="H45" s="69" t="s">
        <v>1672</v>
      </c>
      <c r="I45" s="67" t="s">
        <v>1664</v>
      </c>
      <c r="J45" s="66">
        <v>10</v>
      </c>
      <c r="K45" s="16"/>
      <c r="L45" s="16"/>
      <c r="M45" s="16"/>
      <c r="N45" s="16" t="s">
        <v>1673</v>
      </c>
      <c r="O45" s="121" t="s">
        <v>1674</v>
      </c>
      <c r="P45" s="67" t="s">
        <v>1548</v>
      </c>
      <c r="Q45" s="67" t="s">
        <v>314</v>
      </c>
      <c r="R45" s="68">
        <v>113</v>
      </c>
      <c r="S45" s="70">
        <v>43335</v>
      </c>
      <c r="T45" s="116">
        <f t="shared" si="1"/>
        <v>408000</v>
      </c>
      <c r="U45" s="116">
        <v>473280</v>
      </c>
      <c r="V45" s="117">
        <v>0</v>
      </c>
      <c r="W45" s="117">
        <v>0</v>
      </c>
      <c r="X45" s="113" t="s">
        <v>53</v>
      </c>
      <c r="Y45" s="16" t="s">
        <v>1245</v>
      </c>
      <c r="Z45" s="68" t="s">
        <v>142</v>
      </c>
      <c r="AA45" s="67" t="s">
        <v>1667</v>
      </c>
      <c r="AB45" s="118">
        <v>0</v>
      </c>
      <c r="AC45" s="70">
        <v>43335</v>
      </c>
      <c r="AD45" s="70">
        <v>43353</v>
      </c>
      <c r="AE45" s="69" t="s">
        <v>1675</v>
      </c>
      <c r="AF45" s="69" t="s">
        <v>1235</v>
      </c>
      <c r="AG45" s="113" t="s">
        <v>1375</v>
      </c>
      <c r="AH45" s="113" t="s">
        <v>1376</v>
      </c>
      <c r="AI45" s="66">
        <v>10</v>
      </c>
      <c r="AJ45" s="113" t="s">
        <v>56</v>
      </c>
      <c r="AK45" s="66">
        <v>10</v>
      </c>
      <c r="AL45" s="67" t="s">
        <v>1669</v>
      </c>
      <c r="AM45" s="69" t="s">
        <v>1238</v>
      </c>
      <c r="AN45" s="69" t="s">
        <v>1239</v>
      </c>
      <c r="AO45" s="69" t="s">
        <v>1676</v>
      </c>
      <c r="AP45" s="69" t="s">
        <v>1677</v>
      </c>
      <c r="AQ45" s="113" t="s">
        <v>1464</v>
      </c>
      <c r="AR45" s="119">
        <v>43357</v>
      </c>
      <c r="AS45" s="119">
        <v>43357</v>
      </c>
      <c r="AT45" s="120" t="s">
        <v>1612</v>
      </c>
    </row>
    <row r="46" spans="1:46" ht="51">
      <c r="A46" s="113">
        <v>2018</v>
      </c>
      <c r="B46" s="114">
        <v>43282</v>
      </c>
      <c r="C46" s="114">
        <v>43357</v>
      </c>
      <c r="D46" s="113" t="s">
        <v>133</v>
      </c>
      <c r="E46" s="113" t="s">
        <v>1491</v>
      </c>
      <c r="F46" s="122">
        <v>246236231247249</v>
      </c>
      <c r="G46" s="67" t="s">
        <v>1475</v>
      </c>
      <c r="H46" s="69" t="s">
        <v>1678</v>
      </c>
      <c r="I46" s="67" t="s">
        <v>1664</v>
      </c>
      <c r="J46" s="66">
        <v>11</v>
      </c>
      <c r="K46" s="16"/>
      <c r="L46" s="16"/>
      <c r="M46" s="16"/>
      <c r="N46" s="16" t="s">
        <v>1665</v>
      </c>
      <c r="O46" s="121" t="s">
        <v>1666</v>
      </c>
      <c r="P46" s="67" t="s">
        <v>1548</v>
      </c>
      <c r="Q46" s="67" t="s">
        <v>314</v>
      </c>
      <c r="R46" s="68">
        <v>107</v>
      </c>
      <c r="S46" s="70">
        <v>43336</v>
      </c>
      <c r="T46" s="116">
        <f t="shared" si="1"/>
        <v>32600.000000000004</v>
      </c>
      <c r="U46" s="116">
        <v>37816</v>
      </c>
      <c r="V46" s="117">
        <v>0</v>
      </c>
      <c r="W46" s="117">
        <v>0</v>
      </c>
      <c r="X46" s="113" t="s">
        <v>53</v>
      </c>
      <c r="Y46" s="16" t="s">
        <v>1245</v>
      </c>
      <c r="Z46" s="68" t="s">
        <v>142</v>
      </c>
      <c r="AA46" s="67" t="s">
        <v>1667</v>
      </c>
      <c r="AB46" s="118">
        <v>0</v>
      </c>
      <c r="AC46" s="70">
        <v>43336</v>
      </c>
      <c r="AD46" s="70">
        <v>43353</v>
      </c>
      <c r="AE46" s="69" t="s">
        <v>1679</v>
      </c>
      <c r="AF46" s="69" t="s">
        <v>1235</v>
      </c>
      <c r="AG46" s="113" t="s">
        <v>1375</v>
      </c>
      <c r="AH46" s="113" t="s">
        <v>1376</v>
      </c>
      <c r="AI46" s="66">
        <v>11</v>
      </c>
      <c r="AJ46" s="113" t="s">
        <v>56</v>
      </c>
      <c r="AK46" s="66">
        <v>11</v>
      </c>
      <c r="AL46" s="67" t="s">
        <v>1669</v>
      </c>
      <c r="AM46" s="69" t="s">
        <v>1238</v>
      </c>
      <c r="AN46" s="69" t="s">
        <v>1239</v>
      </c>
      <c r="AO46" s="69" t="s">
        <v>1680</v>
      </c>
      <c r="AP46" s="69" t="s">
        <v>1681</v>
      </c>
      <c r="AQ46" s="113" t="s">
        <v>1464</v>
      </c>
      <c r="AR46" s="119">
        <v>43357</v>
      </c>
      <c r="AS46" s="119">
        <v>43357</v>
      </c>
      <c r="AT46" s="120" t="s">
        <v>1612</v>
      </c>
    </row>
    <row r="47" spans="1:46" ht="51">
      <c r="A47" s="113">
        <v>2018</v>
      </c>
      <c r="B47" s="114">
        <v>43282</v>
      </c>
      <c r="C47" s="114">
        <v>43357</v>
      </c>
      <c r="D47" s="113" t="s">
        <v>133</v>
      </c>
      <c r="E47" s="113" t="s">
        <v>1491</v>
      </c>
      <c r="F47" s="122">
        <v>222223224225226</v>
      </c>
      <c r="G47" s="67" t="s">
        <v>1475</v>
      </c>
      <c r="H47" s="69" t="s">
        <v>1682</v>
      </c>
      <c r="I47" s="67" t="s">
        <v>1664</v>
      </c>
      <c r="J47" s="66">
        <v>12</v>
      </c>
      <c r="K47" s="16"/>
      <c r="L47" s="16"/>
      <c r="M47" s="16"/>
      <c r="N47" s="16" t="s">
        <v>1673</v>
      </c>
      <c r="O47" s="121" t="s">
        <v>1674</v>
      </c>
      <c r="P47" s="67" t="s">
        <v>1548</v>
      </c>
      <c r="Q47" s="67" t="s">
        <v>314</v>
      </c>
      <c r="R47" s="68">
        <v>105</v>
      </c>
      <c r="S47" s="70">
        <v>43336</v>
      </c>
      <c r="T47" s="116">
        <f t="shared" si="1"/>
        <v>27750.000000000004</v>
      </c>
      <c r="U47" s="116">
        <v>32190</v>
      </c>
      <c r="V47" s="117">
        <v>0</v>
      </c>
      <c r="W47" s="117">
        <v>0</v>
      </c>
      <c r="X47" s="113" t="s">
        <v>53</v>
      </c>
      <c r="Y47" s="16" t="s">
        <v>1245</v>
      </c>
      <c r="Z47" s="68" t="s">
        <v>142</v>
      </c>
      <c r="AA47" s="67" t="s">
        <v>1667</v>
      </c>
      <c r="AB47" s="118">
        <v>0</v>
      </c>
      <c r="AC47" s="70">
        <v>43336</v>
      </c>
      <c r="AD47" s="70">
        <v>43353</v>
      </c>
      <c r="AE47" s="69" t="s">
        <v>1683</v>
      </c>
      <c r="AF47" s="69" t="s">
        <v>1235</v>
      </c>
      <c r="AG47" s="113" t="s">
        <v>1375</v>
      </c>
      <c r="AH47" s="113" t="s">
        <v>1376</v>
      </c>
      <c r="AI47" s="66">
        <v>12</v>
      </c>
      <c r="AJ47" s="113" t="s">
        <v>56</v>
      </c>
      <c r="AK47" s="66">
        <v>12</v>
      </c>
      <c r="AL47" s="67" t="s">
        <v>1669</v>
      </c>
      <c r="AM47" s="69" t="s">
        <v>1238</v>
      </c>
      <c r="AN47" s="69" t="s">
        <v>1239</v>
      </c>
      <c r="AO47" s="69" t="s">
        <v>1684</v>
      </c>
      <c r="AP47" s="69" t="s">
        <v>1685</v>
      </c>
      <c r="AQ47" s="113" t="s">
        <v>1464</v>
      </c>
      <c r="AR47" s="119">
        <v>43357</v>
      </c>
      <c r="AS47" s="119">
        <v>43357</v>
      </c>
      <c r="AT47" s="120" t="s">
        <v>1612</v>
      </c>
    </row>
    <row r="48" spans="1:46" ht="51">
      <c r="A48" s="113">
        <v>2018</v>
      </c>
      <c r="B48" s="114">
        <v>43282</v>
      </c>
      <c r="C48" s="114">
        <v>43357</v>
      </c>
      <c r="D48" s="113" t="s">
        <v>133</v>
      </c>
      <c r="E48" s="113" t="s">
        <v>1491</v>
      </c>
      <c r="F48" s="122">
        <v>218</v>
      </c>
      <c r="G48" s="67" t="s">
        <v>1475</v>
      </c>
      <c r="H48" s="69" t="s">
        <v>1686</v>
      </c>
      <c r="I48" s="67" t="s">
        <v>1687</v>
      </c>
      <c r="J48" s="66">
        <v>13</v>
      </c>
      <c r="K48" s="16"/>
      <c r="L48" s="16"/>
      <c r="M48" s="16"/>
      <c r="N48" s="16" t="s">
        <v>1673</v>
      </c>
      <c r="O48" s="121" t="s">
        <v>1674</v>
      </c>
      <c r="P48" s="67" t="s">
        <v>1548</v>
      </c>
      <c r="Q48" s="67" t="s">
        <v>314</v>
      </c>
      <c r="R48" s="68">
        <v>118</v>
      </c>
      <c r="S48" s="70">
        <v>43335</v>
      </c>
      <c r="T48" s="116">
        <f t="shared" si="1"/>
        <v>252000.00000000003</v>
      </c>
      <c r="U48" s="116">
        <v>292320</v>
      </c>
      <c r="V48" s="117">
        <v>0</v>
      </c>
      <c r="W48" s="117">
        <v>0</v>
      </c>
      <c r="X48" s="113" t="s">
        <v>53</v>
      </c>
      <c r="Y48" s="16" t="s">
        <v>1245</v>
      </c>
      <c r="Z48" s="68" t="s">
        <v>142</v>
      </c>
      <c r="AA48" s="67" t="s">
        <v>1688</v>
      </c>
      <c r="AB48" s="118">
        <v>0</v>
      </c>
      <c r="AC48" s="70">
        <v>43335</v>
      </c>
      <c r="AD48" s="70">
        <v>43353</v>
      </c>
      <c r="AE48" s="69" t="s">
        <v>1689</v>
      </c>
      <c r="AF48" s="69" t="s">
        <v>1235</v>
      </c>
      <c r="AG48" s="113" t="s">
        <v>1375</v>
      </c>
      <c r="AH48" s="113" t="s">
        <v>1376</v>
      </c>
      <c r="AI48" s="66">
        <v>13</v>
      </c>
      <c r="AJ48" s="113" t="s">
        <v>56</v>
      </c>
      <c r="AK48" s="66">
        <v>13</v>
      </c>
      <c r="AL48" s="67" t="s">
        <v>1669</v>
      </c>
      <c r="AM48" s="69" t="s">
        <v>1238</v>
      </c>
      <c r="AN48" s="69" t="s">
        <v>1239</v>
      </c>
      <c r="AO48" s="69" t="s">
        <v>1690</v>
      </c>
      <c r="AP48" s="69" t="s">
        <v>1691</v>
      </c>
      <c r="AQ48" s="113" t="s">
        <v>1464</v>
      </c>
      <c r="AR48" s="119">
        <v>43357</v>
      </c>
      <c r="AS48" s="119">
        <v>43357</v>
      </c>
      <c r="AT48" s="120" t="s">
        <v>1612</v>
      </c>
    </row>
    <row r="49" spans="1:46" ht="51">
      <c r="A49" s="113">
        <v>2018</v>
      </c>
      <c r="B49" s="114">
        <v>43282</v>
      </c>
      <c r="C49" s="114">
        <v>43357</v>
      </c>
      <c r="D49" s="113" t="s">
        <v>133</v>
      </c>
      <c r="E49" s="113" t="s">
        <v>1491</v>
      </c>
      <c r="F49" s="122">
        <v>217220221</v>
      </c>
      <c r="G49" s="67" t="s">
        <v>1475</v>
      </c>
      <c r="H49" s="69" t="s">
        <v>1692</v>
      </c>
      <c r="I49" s="67" t="s">
        <v>1693</v>
      </c>
      <c r="J49" s="66">
        <v>14</v>
      </c>
      <c r="K49" s="16"/>
      <c r="L49" s="16"/>
      <c r="M49" s="16"/>
      <c r="N49" s="16" t="s">
        <v>1673</v>
      </c>
      <c r="O49" s="121" t="s">
        <v>1674</v>
      </c>
      <c r="P49" s="67" t="s">
        <v>1548</v>
      </c>
      <c r="Q49" s="67" t="s">
        <v>314</v>
      </c>
      <c r="R49" s="68">
        <v>108</v>
      </c>
      <c r="S49" s="70">
        <v>43335</v>
      </c>
      <c r="T49" s="116">
        <f t="shared" si="1"/>
        <v>6600</v>
      </c>
      <c r="U49" s="116">
        <v>7656</v>
      </c>
      <c r="V49" s="117">
        <v>0</v>
      </c>
      <c r="W49" s="117">
        <v>0</v>
      </c>
      <c r="X49" s="113" t="s">
        <v>53</v>
      </c>
      <c r="Y49" s="16" t="s">
        <v>1245</v>
      </c>
      <c r="Z49" s="68" t="s">
        <v>142</v>
      </c>
      <c r="AA49" s="67" t="s">
        <v>1694</v>
      </c>
      <c r="AB49" s="118">
        <v>0</v>
      </c>
      <c r="AC49" s="70">
        <v>43335</v>
      </c>
      <c r="AD49" s="70">
        <v>43353</v>
      </c>
      <c r="AE49" s="69" t="s">
        <v>1695</v>
      </c>
      <c r="AF49" s="69" t="s">
        <v>1235</v>
      </c>
      <c r="AG49" s="113" t="s">
        <v>1375</v>
      </c>
      <c r="AH49" s="113" t="s">
        <v>1376</v>
      </c>
      <c r="AI49" s="66">
        <v>14</v>
      </c>
      <c r="AJ49" s="113" t="s">
        <v>56</v>
      </c>
      <c r="AK49" s="66">
        <v>14</v>
      </c>
      <c r="AL49" s="67" t="s">
        <v>1669</v>
      </c>
      <c r="AM49" s="69" t="s">
        <v>1238</v>
      </c>
      <c r="AN49" s="69" t="s">
        <v>1239</v>
      </c>
      <c r="AO49" s="69" t="s">
        <v>1696</v>
      </c>
      <c r="AP49" s="69" t="s">
        <v>1697</v>
      </c>
      <c r="AQ49" s="113" t="s">
        <v>1464</v>
      </c>
      <c r="AR49" s="119">
        <v>43357</v>
      </c>
      <c r="AS49" s="119">
        <v>43357</v>
      </c>
      <c r="AT49" s="120" t="s">
        <v>1612</v>
      </c>
    </row>
    <row r="50" spans="1:46" ht="51">
      <c r="A50" s="113">
        <v>2018</v>
      </c>
      <c r="B50" s="114">
        <v>43282</v>
      </c>
      <c r="C50" s="114">
        <v>43357</v>
      </c>
      <c r="D50" s="113" t="s">
        <v>133</v>
      </c>
      <c r="E50" s="113" t="s">
        <v>1491</v>
      </c>
      <c r="F50" s="122">
        <v>213214</v>
      </c>
      <c r="G50" s="67" t="s">
        <v>1475</v>
      </c>
      <c r="H50" s="69" t="s">
        <v>1698</v>
      </c>
      <c r="I50" s="67" t="s">
        <v>1693</v>
      </c>
      <c r="J50" s="66">
        <v>15</v>
      </c>
      <c r="K50" s="16"/>
      <c r="L50" s="16"/>
      <c r="M50" s="16"/>
      <c r="N50" s="16" t="s">
        <v>1673</v>
      </c>
      <c r="O50" s="121" t="s">
        <v>1674</v>
      </c>
      <c r="P50" s="67" t="s">
        <v>1548</v>
      </c>
      <c r="Q50" s="67" t="s">
        <v>314</v>
      </c>
      <c r="R50" s="68">
        <v>115</v>
      </c>
      <c r="S50" s="70">
        <v>43335</v>
      </c>
      <c r="T50" s="116">
        <f t="shared" si="1"/>
        <v>71000</v>
      </c>
      <c r="U50" s="116">
        <v>82360</v>
      </c>
      <c r="V50" s="117">
        <v>0</v>
      </c>
      <c r="W50" s="117">
        <v>0</v>
      </c>
      <c r="X50" s="113" t="s">
        <v>53</v>
      </c>
      <c r="Y50" s="16" t="s">
        <v>1245</v>
      </c>
      <c r="Z50" s="68" t="s">
        <v>142</v>
      </c>
      <c r="AA50" s="67" t="s">
        <v>1694</v>
      </c>
      <c r="AB50" s="118">
        <v>0</v>
      </c>
      <c r="AC50" s="70">
        <v>43335</v>
      </c>
      <c r="AD50" s="70">
        <v>43353</v>
      </c>
      <c r="AE50" s="69" t="s">
        <v>1699</v>
      </c>
      <c r="AF50" s="69" t="s">
        <v>1235</v>
      </c>
      <c r="AG50" s="113" t="s">
        <v>1375</v>
      </c>
      <c r="AH50" s="113" t="s">
        <v>1376</v>
      </c>
      <c r="AI50" s="66">
        <v>15</v>
      </c>
      <c r="AJ50" s="113" t="s">
        <v>56</v>
      </c>
      <c r="AK50" s="66">
        <v>15</v>
      </c>
      <c r="AL50" s="67" t="s">
        <v>1669</v>
      </c>
      <c r="AM50" s="69" t="s">
        <v>1238</v>
      </c>
      <c r="AN50" s="69" t="s">
        <v>1239</v>
      </c>
      <c r="AO50" s="69" t="s">
        <v>1700</v>
      </c>
      <c r="AP50" s="69" t="s">
        <v>1701</v>
      </c>
      <c r="AQ50" s="113" t="s">
        <v>1464</v>
      </c>
      <c r="AR50" s="119">
        <v>43357</v>
      </c>
      <c r="AS50" s="119">
        <v>43357</v>
      </c>
      <c r="AT50" s="120" t="s">
        <v>1612</v>
      </c>
    </row>
    <row r="51" spans="1:46" ht="51">
      <c r="A51" s="113">
        <v>2018</v>
      </c>
      <c r="B51" s="114">
        <v>43282</v>
      </c>
      <c r="C51" s="114">
        <v>43357</v>
      </c>
      <c r="D51" s="113" t="s">
        <v>133</v>
      </c>
      <c r="E51" s="113" t="s">
        <v>1491</v>
      </c>
      <c r="F51" s="122">
        <v>209210211212</v>
      </c>
      <c r="G51" s="67" t="s">
        <v>1475</v>
      </c>
      <c r="H51" s="69" t="s">
        <v>1702</v>
      </c>
      <c r="I51" s="67" t="s">
        <v>1693</v>
      </c>
      <c r="J51" s="66">
        <v>16</v>
      </c>
      <c r="K51" s="16"/>
      <c r="L51" s="16"/>
      <c r="M51" s="16"/>
      <c r="N51" s="16" t="s">
        <v>1665</v>
      </c>
      <c r="O51" s="121" t="s">
        <v>1666</v>
      </c>
      <c r="P51" s="67" t="s">
        <v>1548</v>
      </c>
      <c r="Q51" s="67" t="s">
        <v>314</v>
      </c>
      <c r="R51" s="68">
        <v>112</v>
      </c>
      <c r="S51" s="70">
        <v>43336</v>
      </c>
      <c r="T51" s="116">
        <f t="shared" si="1"/>
        <v>32000.000000000004</v>
      </c>
      <c r="U51" s="116">
        <v>37120</v>
      </c>
      <c r="V51" s="117">
        <v>0</v>
      </c>
      <c r="W51" s="117">
        <v>0</v>
      </c>
      <c r="X51" s="113" t="s">
        <v>53</v>
      </c>
      <c r="Y51" s="16" t="s">
        <v>1245</v>
      </c>
      <c r="Z51" s="68" t="s">
        <v>142</v>
      </c>
      <c r="AA51" s="67" t="s">
        <v>1694</v>
      </c>
      <c r="AB51" s="118">
        <v>0</v>
      </c>
      <c r="AC51" s="70">
        <v>43336</v>
      </c>
      <c r="AD51" s="70">
        <v>43353</v>
      </c>
      <c r="AE51" s="69" t="s">
        <v>1703</v>
      </c>
      <c r="AF51" s="69" t="s">
        <v>1235</v>
      </c>
      <c r="AG51" s="113" t="s">
        <v>1375</v>
      </c>
      <c r="AH51" s="113" t="s">
        <v>1376</v>
      </c>
      <c r="AI51" s="66">
        <v>16</v>
      </c>
      <c r="AJ51" s="113" t="s">
        <v>56</v>
      </c>
      <c r="AK51" s="66">
        <v>16</v>
      </c>
      <c r="AL51" s="67" t="s">
        <v>1669</v>
      </c>
      <c r="AM51" s="69" t="s">
        <v>1238</v>
      </c>
      <c r="AN51" s="69" t="s">
        <v>1239</v>
      </c>
      <c r="AO51" s="69" t="s">
        <v>1704</v>
      </c>
      <c r="AP51" s="69" t="s">
        <v>1705</v>
      </c>
      <c r="AQ51" s="113" t="s">
        <v>1464</v>
      </c>
      <c r="AR51" s="119">
        <v>43357</v>
      </c>
      <c r="AS51" s="119">
        <v>43357</v>
      </c>
      <c r="AT51" s="120" t="s">
        <v>1612</v>
      </c>
    </row>
    <row r="52" spans="1:46" ht="51">
      <c r="A52" s="113">
        <v>2018</v>
      </c>
      <c r="B52" s="114">
        <v>43282</v>
      </c>
      <c r="C52" s="114">
        <v>43357</v>
      </c>
      <c r="D52" s="113" t="s">
        <v>133</v>
      </c>
      <c r="E52" s="113" t="s">
        <v>1491</v>
      </c>
      <c r="F52" s="122">
        <v>206207208215216</v>
      </c>
      <c r="G52" s="67" t="s">
        <v>1475</v>
      </c>
      <c r="H52" s="69" t="s">
        <v>1706</v>
      </c>
      <c r="I52" s="67" t="s">
        <v>1707</v>
      </c>
      <c r="J52" s="66">
        <v>17</v>
      </c>
      <c r="K52" s="16"/>
      <c r="L52" s="16"/>
      <c r="M52" s="16"/>
      <c r="N52" s="16" t="s">
        <v>1665</v>
      </c>
      <c r="O52" s="121" t="s">
        <v>1666</v>
      </c>
      <c r="P52" s="67" t="s">
        <v>1548</v>
      </c>
      <c r="Q52" s="67" t="s">
        <v>314</v>
      </c>
      <c r="R52" s="68">
        <v>109</v>
      </c>
      <c r="S52" s="70">
        <v>43336</v>
      </c>
      <c r="T52" s="116">
        <f t="shared" si="1"/>
        <v>244600.00000000003</v>
      </c>
      <c r="U52" s="116">
        <v>283736</v>
      </c>
      <c r="V52" s="117">
        <v>0</v>
      </c>
      <c r="W52" s="117">
        <v>0</v>
      </c>
      <c r="X52" s="113" t="s">
        <v>53</v>
      </c>
      <c r="Y52" s="16" t="s">
        <v>1245</v>
      </c>
      <c r="Z52" s="68" t="s">
        <v>142</v>
      </c>
      <c r="AA52" s="67" t="s">
        <v>1707</v>
      </c>
      <c r="AB52" s="118">
        <v>0</v>
      </c>
      <c r="AC52" s="70">
        <v>43336</v>
      </c>
      <c r="AD52" s="70">
        <v>43353</v>
      </c>
      <c r="AE52" s="69" t="s">
        <v>1708</v>
      </c>
      <c r="AF52" s="69" t="s">
        <v>1235</v>
      </c>
      <c r="AG52" s="113" t="s">
        <v>1375</v>
      </c>
      <c r="AH52" s="113" t="s">
        <v>1376</v>
      </c>
      <c r="AI52" s="66">
        <v>17</v>
      </c>
      <c r="AJ52" s="113" t="s">
        <v>56</v>
      </c>
      <c r="AK52" s="66">
        <v>17</v>
      </c>
      <c r="AL52" s="67" t="s">
        <v>1669</v>
      </c>
      <c r="AM52" s="69" t="s">
        <v>1238</v>
      </c>
      <c r="AN52" s="69" t="s">
        <v>1239</v>
      </c>
      <c r="AO52" s="69" t="s">
        <v>1709</v>
      </c>
      <c r="AP52" s="69" t="s">
        <v>1710</v>
      </c>
      <c r="AQ52" s="113" t="s">
        <v>1464</v>
      </c>
      <c r="AR52" s="119">
        <v>43357</v>
      </c>
      <c r="AS52" s="119">
        <v>43357</v>
      </c>
      <c r="AT52" s="120" t="s">
        <v>1612</v>
      </c>
    </row>
    <row r="53" spans="1:46" ht="25.5">
      <c r="A53" s="113">
        <v>2018</v>
      </c>
      <c r="B53" s="114">
        <v>43282</v>
      </c>
      <c r="C53" s="114">
        <v>43357</v>
      </c>
      <c r="D53" s="113" t="s">
        <v>133</v>
      </c>
      <c r="E53" s="113" t="s">
        <v>1398</v>
      </c>
      <c r="F53" s="16">
        <v>265</v>
      </c>
      <c r="G53" s="67" t="s">
        <v>136</v>
      </c>
      <c r="H53" s="69" t="s">
        <v>1711</v>
      </c>
      <c r="I53" s="67" t="s">
        <v>1712</v>
      </c>
      <c r="J53" s="66">
        <v>18</v>
      </c>
      <c r="K53" s="67"/>
      <c r="L53" s="67"/>
      <c r="M53" s="67"/>
      <c r="N53" s="71" t="s">
        <v>886</v>
      </c>
      <c r="O53" s="121" t="s">
        <v>1423</v>
      </c>
      <c r="P53" s="67" t="s">
        <v>181</v>
      </c>
      <c r="Q53" s="67" t="s">
        <v>314</v>
      </c>
      <c r="R53" s="68" t="s">
        <v>1713</v>
      </c>
      <c r="S53" s="70">
        <v>43290</v>
      </c>
      <c r="T53" s="116">
        <f t="shared" si="1"/>
        <v>1732000.0000000002</v>
      </c>
      <c r="U53" s="116">
        <v>2009120</v>
      </c>
      <c r="V53" s="117">
        <v>0</v>
      </c>
      <c r="W53" s="117">
        <v>0</v>
      </c>
      <c r="X53" s="113" t="s">
        <v>53</v>
      </c>
      <c r="Y53" s="16" t="s">
        <v>1245</v>
      </c>
      <c r="Z53" s="68" t="s">
        <v>142</v>
      </c>
      <c r="AA53" s="67" t="s">
        <v>1712</v>
      </c>
      <c r="AB53" s="118">
        <v>0</v>
      </c>
      <c r="AC53" s="70">
        <v>43252</v>
      </c>
      <c r="AD53" s="70" t="s">
        <v>156</v>
      </c>
      <c r="AE53" s="69" t="s">
        <v>1714</v>
      </c>
      <c r="AF53" s="69" t="s">
        <v>1235</v>
      </c>
      <c r="AG53" s="113" t="s">
        <v>1375</v>
      </c>
      <c r="AH53" s="113" t="s">
        <v>1376</v>
      </c>
      <c r="AI53" s="66">
        <v>18</v>
      </c>
      <c r="AJ53" s="113" t="s">
        <v>56</v>
      </c>
      <c r="AK53" s="66">
        <v>18</v>
      </c>
      <c r="AL53" s="67" t="s">
        <v>1404</v>
      </c>
      <c r="AM53" s="69" t="s">
        <v>1238</v>
      </c>
      <c r="AN53" s="69" t="s">
        <v>1239</v>
      </c>
      <c r="AO53" s="69" t="s">
        <v>1715</v>
      </c>
      <c r="AP53" s="69" t="s">
        <v>1716</v>
      </c>
      <c r="AQ53" s="113" t="s">
        <v>1464</v>
      </c>
      <c r="AR53" s="119">
        <v>43357</v>
      </c>
      <c r="AS53" s="119">
        <v>43357</v>
      </c>
      <c r="AT53" s="120" t="s">
        <v>1612</v>
      </c>
    </row>
    <row r="54" spans="1:46" ht="51">
      <c r="A54" s="113">
        <v>2018</v>
      </c>
      <c r="B54" s="114">
        <v>43282</v>
      </c>
      <c r="C54" s="114">
        <v>43357</v>
      </c>
      <c r="D54" s="113" t="s">
        <v>133</v>
      </c>
      <c r="E54" s="113" t="s">
        <v>1398</v>
      </c>
      <c r="F54" s="16">
        <v>274</v>
      </c>
      <c r="G54" s="67" t="s">
        <v>1475</v>
      </c>
      <c r="H54" s="69" t="s">
        <v>1717</v>
      </c>
      <c r="I54" s="67" t="s">
        <v>1718</v>
      </c>
      <c r="J54" s="66">
        <v>19</v>
      </c>
      <c r="K54" s="16" t="s">
        <v>1719</v>
      </c>
      <c r="L54" s="16" t="s">
        <v>108</v>
      </c>
      <c r="M54" s="16" t="s">
        <v>1720</v>
      </c>
      <c r="N54" s="71"/>
      <c r="O54" s="121" t="s">
        <v>1721</v>
      </c>
      <c r="P54" s="67" t="s">
        <v>52</v>
      </c>
      <c r="Q54" s="67" t="s">
        <v>314</v>
      </c>
      <c r="R54" s="68" t="s">
        <v>1722</v>
      </c>
      <c r="S54" s="70">
        <v>43280</v>
      </c>
      <c r="T54" s="116">
        <f t="shared" si="1"/>
        <v>37068.965517241384</v>
      </c>
      <c r="U54" s="116">
        <v>43000</v>
      </c>
      <c r="V54" s="117">
        <v>0</v>
      </c>
      <c r="W54" s="117">
        <v>0</v>
      </c>
      <c r="X54" s="113" t="s">
        <v>53</v>
      </c>
      <c r="Y54" s="16" t="s">
        <v>1245</v>
      </c>
      <c r="Z54" s="68" t="s">
        <v>142</v>
      </c>
      <c r="AA54" s="67" t="s">
        <v>1718</v>
      </c>
      <c r="AB54" s="118">
        <v>0</v>
      </c>
      <c r="AC54" s="70">
        <v>43280</v>
      </c>
      <c r="AD54" s="70">
        <v>42931</v>
      </c>
      <c r="AE54" s="69" t="s">
        <v>1723</v>
      </c>
      <c r="AF54" s="69" t="s">
        <v>1235</v>
      </c>
      <c r="AG54" s="113" t="s">
        <v>1375</v>
      </c>
      <c r="AH54" s="113" t="s">
        <v>1376</v>
      </c>
      <c r="AI54" s="66">
        <v>19</v>
      </c>
      <c r="AJ54" s="113" t="s">
        <v>56</v>
      </c>
      <c r="AK54" s="66">
        <v>19</v>
      </c>
      <c r="AL54" s="67" t="s">
        <v>1404</v>
      </c>
      <c r="AM54" s="69" t="s">
        <v>1238</v>
      </c>
      <c r="AN54" s="69" t="s">
        <v>1239</v>
      </c>
      <c r="AO54" s="69" t="s">
        <v>1724</v>
      </c>
      <c r="AP54" s="69" t="s">
        <v>1725</v>
      </c>
      <c r="AQ54" s="113" t="s">
        <v>1464</v>
      </c>
      <c r="AR54" s="119">
        <v>43357</v>
      </c>
      <c r="AS54" s="119">
        <v>43357</v>
      </c>
      <c r="AT54" s="120" t="s">
        <v>1612</v>
      </c>
    </row>
  </sheetData>
  <mergeCells count="30">
    <mergeCell ref="K18:M18"/>
    <mergeCell ref="K19:M19"/>
    <mergeCell ref="K13:M13"/>
    <mergeCell ref="K14:M14"/>
    <mergeCell ref="K15:M15"/>
    <mergeCell ref="K16:M16"/>
    <mergeCell ref="K17:M17"/>
    <mergeCell ref="A6:AT6"/>
    <mergeCell ref="K8:M8"/>
    <mergeCell ref="K10:M10"/>
    <mergeCell ref="K11:M11"/>
    <mergeCell ref="K12:M12"/>
    <mergeCell ref="A2:C2"/>
    <mergeCell ref="D2:F2"/>
    <mergeCell ref="G2:I2"/>
    <mergeCell ref="A3:C3"/>
    <mergeCell ref="D3:F3"/>
    <mergeCell ref="G3:I3"/>
    <mergeCell ref="K35:M35"/>
    <mergeCell ref="K20:M20"/>
    <mergeCell ref="K22:M22"/>
    <mergeCell ref="K23:M23"/>
    <mergeCell ref="K24:M24"/>
    <mergeCell ref="K27:M27"/>
    <mergeCell ref="K29:M29"/>
    <mergeCell ref="K30:M30"/>
    <mergeCell ref="K31:M31"/>
    <mergeCell ref="K32:M32"/>
    <mergeCell ref="K33:M33"/>
    <mergeCell ref="K34:M34"/>
  </mergeCells>
  <dataValidations count="3">
    <dataValidation type="list" allowBlank="1" showErrorMessage="1" sqref="AJ8:AJ201">
      <formula1>Hidden_335</formula1>
    </dataValidation>
    <dataValidation type="list" allowBlank="1" showErrorMessage="1" sqref="E8:E201">
      <formula1>Hidden_24</formula1>
    </dataValidation>
    <dataValidation type="list" allowBlank="1" showErrorMessage="1" sqref="D8:D201">
      <formula1>Hidden_13</formula1>
    </dataValidation>
  </dataValidations>
  <hyperlinks>
    <hyperlink ref="H8" r:id="rId1"/>
    <hyperlink ref="H9:H19" r:id="rId2" display="http://www.aldf.gob.mx/archivo-bbd249240ab65655df56582ccdf9a6df.pdf"/>
    <hyperlink ref="H9" r:id="rId3"/>
    <hyperlink ref="H10" r:id="rId4"/>
    <hyperlink ref="H11" r:id="rId5"/>
    <hyperlink ref="H12" r:id="rId6"/>
    <hyperlink ref="H13" r:id="rId7"/>
    <hyperlink ref="H14" r:id="rId8"/>
    <hyperlink ref="H15" r:id="rId9"/>
    <hyperlink ref="H16" r:id="rId10"/>
    <hyperlink ref="H17" r:id="rId11"/>
    <hyperlink ref="H18" r:id="rId12"/>
    <hyperlink ref="H19" r:id="rId13"/>
    <hyperlink ref="AE8" r:id="rId14"/>
    <hyperlink ref="AF8" r:id="rId15"/>
    <hyperlink ref="AF9" r:id="rId16"/>
    <hyperlink ref="AF10" r:id="rId17"/>
    <hyperlink ref="AF11" r:id="rId18"/>
    <hyperlink ref="AF12" r:id="rId19"/>
    <hyperlink ref="AF13" r:id="rId20"/>
    <hyperlink ref="AF14" r:id="rId21"/>
    <hyperlink ref="AF15" r:id="rId22"/>
    <hyperlink ref="AF16" r:id="rId23"/>
    <hyperlink ref="AF17" r:id="rId24"/>
    <hyperlink ref="AF18" r:id="rId25"/>
    <hyperlink ref="AF19" r:id="rId26"/>
    <hyperlink ref="AE9:AE19" r:id="rId27" display="http://www.aldf.gob.mx/archivo-421b756e4857c817e57998bd8074f68a.pdf"/>
    <hyperlink ref="AE9" r:id="rId28"/>
    <hyperlink ref="AE10" r:id="rId29"/>
    <hyperlink ref="AE11" r:id="rId30"/>
    <hyperlink ref="AE12" r:id="rId31"/>
    <hyperlink ref="AE13" r:id="rId32"/>
    <hyperlink ref="AE14" r:id="rId33"/>
    <hyperlink ref="AE15" r:id="rId34"/>
    <hyperlink ref="AE16" r:id="rId35"/>
    <hyperlink ref="AE17" r:id="rId36"/>
    <hyperlink ref="AE18" r:id="rId37"/>
    <hyperlink ref="AE19" r:id="rId38"/>
    <hyperlink ref="AM8" r:id="rId39"/>
    <hyperlink ref="AN8" r:id="rId40"/>
    <hyperlink ref="AO8" r:id="rId41"/>
    <hyperlink ref="AP8" r:id="rId42"/>
    <hyperlink ref="AM9" r:id="rId43"/>
    <hyperlink ref="AN9" r:id="rId44"/>
    <hyperlink ref="AM10" r:id="rId45"/>
    <hyperlink ref="AN10" r:id="rId46"/>
    <hyperlink ref="AM11" r:id="rId47"/>
    <hyperlink ref="AN11" r:id="rId48"/>
    <hyperlink ref="AM12" r:id="rId49"/>
    <hyperlink ref="AN12" r:id="rId50"/>
    <hyperlink ref="AM13" r:id="rId51"/>
    <hyperlink ref="AN13" r:id="rId52"/>
    <hyperlink ref="AM14" r:id="rId53"/>
    <hyperlink ref="AN14" r:id="rId54"/>
    <hyperlink ref="AM15" r:id="rId55"/>
    <hyperlink ref="AN15" r:id="rId56"/>
    <hyperlink ref="AM16" r:id="rId57"/>
    <hyperlink ref="AN16" r:id="rId58"/>
    <hyperlink ref="AM17" r:id="rId59"/>
    <hyperlink ref="AN17" r:id="rId60"/>
    <hyperlink ref="AM18" r:id="rId61"/>
    <hyperlink ref="AN18" r:id="rId62"/>
    <hyperlink ref="AM19" r:id="rId63"/>
    <hyperlink ref="AN19" r:id="rId64"/>
    <hyperlink ref="AO9" r:id="rId65"/>
    <hyperlink ref="AO10" r:id="rId66"/>
    <hyperlink ref="AO11" r:id="rId67"/>
    <hyperlink ref="AO12" r:id="rId68"/>
    <hyperlink ref="AO13" r:id="rId69"/>
    <hyperlink ref="AO14" r:id="rId70"/>
    <hyperlink ref="AO15" r:id="rId71"/>
    <hyperlink ref="AO16" r:id="rId72"/>
    <hyperlink ref="AO17" r:id="rId73"/>
    <hyperlink ref="AO18" r:id="rId74"/>
    <hyperlink ref="AO19" r:id="rId75"/>
    <hyperlink ref="AP9" r:id="rId76"/>
    <hyperlink ref="AP10" r:id="rId77"/>
    <hyperlink ref="AP11" r:id="rId78"/>
    <hyperlink ref="AP12" r:id="rId79"/>
    <hyperlink ref="AP13" r:id="rId80"/>
    <hyperlink ref="AP14" r:id="rId81"/>
    <hyperlink ref="AP15" r:id="rId82"/>
    <hyperlink ref="AP16" r:id="rId83"/>
    <hyperlink ref="AP17" r:id="rId84"/>
    <hyperlink ref="AP18" r:id="rId85"/>
    <hyperlink ref="AP19" r:id="rId86"/>
    <hyperlink ref="AI8" r:id="rId87" display="http://www.aldf.gob.mx/archivo-fc6ac65515da3200da52f61020874cba.xls"/>
    <hyperlink ref="AI9" r:id="rId88" display="http://www.aldf.gob.mx/archivo-fc6ac65515da3200da52f61020874cba.xls"/>
    <hyperlink ref="AI10" r:id="rId89" display="http://www.aldf.gob.mx/archivo-fc6ac65515da3200da52f61020874cba.xls"/>
    <hyperlink ref="AI11" r:id="rId90" display="http://www.aldf.gob.mx/archivo-fc6ac65515da3200da52f61020874cba.xls"/>
    <hyperlink ref="AI12" r:id="rId91" display="http://www.aldf.gob.mx/archivo-fc6ac65515da3200da52f61020874cba.xls"/>
    <hyperlink ref="AI13" r:id="rId92" display="http://www.aldf.gob.mx/archivo-fc6ac65515da3200da52f61020874cba.xls"/>
    <hyperlink ref="AI14" r:id="rId93" display="http://www.aldf.gob.mx/archivo-fc6ac65515da3200da52f61020874cba.xls"/>
    <hyperlink ref="AI15" r:id="rId94" display="http://www.aldf.gob.mx/archivo-fc6ac65515da3200da52f61020874cba.xls"/>
    <hyperlink ref="AI16" r:id="rId95" display="http://www.aldf.gob.mx/archivo-fc6ac65515da3200da52f61020874cba.xls"/>
    <hyperlink ref="AI17" r:id="rId96" display="http://www.aldf.gob.mx/archivo-fc6ac65515da3200da52f61020874cba.xls"/>
    <hyperlink ref="AI18" r:id="rId97" display="http://www.aldf.gob.mx/archivo-fc6ac65515da3200da52f61020874cba.xls"/>
    <hyperlink ref="AI19" r:id="rId98" display="http://www.aldf.gob.mx/archivo-fc6ac65515da3200da52f61020874cba.xls"/>
    <hyperlink ref="AK8" r:id="rId99" display="http://www.aldf.gob.mx/archivo-a350916db14b267d62c9abbaf6d3155e.xls"/>
    <hyperlink ref="AK9" r:id="rId100" display="http://www.aldf.gob.mx/archivo-a350916db14b267d62c9abbaf6d3155e.xls"/>
    <hyperlink ref="AK10" r:id="rId101" display="http://www.aldf.gob.mx/archivo-a350916db14b267d62c9abbaf6d3155e.xls"/>
    <hyperlink ref="AK11" r:id="rId102" display="http://www.aldf.gob.mx/archivo-a350916db14b267d62c9abbaf6d3155e.xls"/>
    <hyperlink ref="AK12" r:id="rId103" display="http://www.aldf.gob.mx/archivo-a350916db14b267d62c9abbaf6d3155e.xls"/>
    <hyperlink ref="AK13" r:id="rId104" display="http://www.aldf.gob.mx/archivo-a350916db14b267d62c9abbaf6d3155e.xls"/>
    <hyperlink ref="AK14" r:id="rId105" display="http://www.aldf.gob.mx/archivo-a350916db14b267d62c9abbaf6d3155e.xls"/>
    <hyperlink ref="AK15" r:id="rId106" display="http://www.aldf.gob.mx/archivo-a350916db14b267d62c9abbaf6d3155e.xls"/>
    <hyperlink ref="AK16" r:id="rId107" display="http://www.aldf.gob.mx/archivo-a350916db14b267d62c9abbaf6d3155e.xls"/>
    <hyperlink ref="AK17" r:id="rId108" display="http://www.aldf.gob.mx/archivo-a350916db14b267d62c9abbaf6d3155e.xls"/>
    <hyperlink ref="AK18" r:id="rId109" display="http://www.aldf.gob.mx/archivo-a350916db14b267d62c9abbaf6d3155e.xls"/>
    <hyperlink ref="AK19" r:id="rId110" display="http://www.aldf.gob.mx/archivo-a350916db14b267d62c9abbaf6d3155e.xls"/>
    <hyperlink ref="J8" r:id="rId111" display="http://www.aldf.gob.mx/archivo-880e7a68b2ab8b426e6267833196a950.xls"/>
    <hyperlink ref="J9" r:id="rId112" display="http://www.aldf.gob.mx/archivo-880e7a68b2ab8b426e6267833196a950.xls"/>
    <hyperlink ref="J10" r:id="rId113" display="http://www.aldf.gob.mx/archivo-880e7a68b2ab8b426e6267833196a950.xls"/>
    <hyperlink ref="J11" r:id="rId114" display="http://www.aldf.gob.mx/archivo-880e7a68b2ab8b426e6267833196a950.xls"/>
    <hyperlink ref="J12" r:id="rId115" display="http://www.aldf.gob.mx/archivo-880e7a68b2ab8b426e6267833196a950.xls"/>
    <hyperlink ref="J13" r:id="rId116" display="http://www.aldf.gob.mx/archivo-880e7a68b2ab8b426e6267833196a950.xls"/>
    <hyperlink ref="J14" r:id="rId117" display="http://www.aldf.gob.mx/archivo-880e7a68b2ab8b426e6267833196a950.xls"/>
    <hyperlink ref="J15" r:id="rId118" display="http://www.aldf.gob.mx/archivo-880e7a68b2ab8b426e6267833196a950.xls"/>
    <hyperlink ref="J16" r:id="rId119" display="http://www.aldf.gob.mx/archivo-880e7a68b2ab8b426e6267833196a950.xls"/>
    <hyperlink ref="J17" r:id="rId120" display="http://www.aldf.gob.mx/archivo-880e7a68b2ab8b426e6267833196a950.xls"/>
    <hyperlink ref="J18" r:id="rId121" display="http://www.aldf.gob.mx/archivo-880e7a68b2ab8b426e6267833196a950.xls"/>
    <hyperlink ref="J19" r:id="rId122" display="http://www.aldf.gob.mx/archivo-880e7a68b2ab8b426e6267833196a950.xls"/>
    <hyperlink ref="H20" r:id="rId123"/>
    <hyperlink ref="H21:H35" r:id="rId124" display="http://www.aldf.gob.mx/archivo-Req 052018.pdf"/>
    <hyperlink ref="H31" r:id="rId125"/>
    <hyperlink ref="H32" r:id="rId126"/>
    <hyperlink ref="H33" r:id="rId127"/>
    <hyperlink ref="H34" r:id="rId128"/>
    <hyperlink ref="H35" r:id="rId129"/>
    <hyperlink ref="H21" r:id="rId130"/>
    <hyperlink ref="H22" r:id="rId131"/>
    <hyperlink ref="H23" r:id="rId132"/>
    <hyperlink ref="H24" r:id="rId133"/>
    <hyperlink ref="H25" r:id="rId134"/>
    <hyperlink ref="H26" r:id="rId135"/>
    <hyperlink ref="H27" r:id="rId136"/>
    <hyperlink ref="H28" r:id="rId137"/>
    <hyperlink ref="H29" r:id="rId138"/>
    <hyperlink ref="H30" r:id="rId139"/>
    <hyperlink ref="AE20" r:id="rId140"/>
    <hyperlink ref="AF20" r:id="rId141"/>
    <hyperlink ref="AF21" r:id="rId142"/>
    <hyperlink ref="AF22" r:id="rId143"/>
    <hyperlink ref="AF23" r:id="rId144"/>
    <hyperlink ref="AF24" r:id="rId145"/>
    <hyperlink ref="AF25" r:id="rId146"/>
    <hyperlink ref="AE21:AE25" r:id="rId147" display="http://www.aldf.gob.mx/archivo-421b756e4857c817e57998bd8074f68a.pdf"/>
    <hyperlink ref="AE21" r:id="rId148"/>
    <hyperlink ref="AE22" r:id="rId149"/>
    <hyperlink ref="AE23" r:id="rId150"/>
    <hyperlink ref="AF26" r:id="rId151"/>
    <hyperlink ref="AF27" r:id="rId152"/>
    <hyperlink ref="AF28" r:id="rId153"/>
    <hyperlink ref="AF29" r:id="rId154"/>
    <hyperlink ref="AF30" r:id="rId155"/>
    <hyperlink ref="AF31" r:id="rId156"/>
    <hyperlink ref="AF32" r:id="rId157"/>
    <hyperlink ref="AF33" r:id="rId158"/>
    <hyperlink ref="AF34" r:id="rId159"/>
    <hyperlink ref="AF35" r:id="rId160"/>
    <hyperlink ref="AE24:AE35" r:id="rId161" display="http://www.aldf.gob.mx/archivo-421b756e4857c817e57998bd8074f68a.pdf"/>
    <hyperlink ref="AE24" r:id="rId162"/>
    <hyperlink ref="AE25" r:id="rId163"/>
    <hyperlink ref="AE26" r:id="rId164"/>
    <hyperlink ref="AE27" r:id="rId165"/>
    <hyperlink ref="AE28" r:id="rId166"/>
    <hyperlink ref="AE29" r:id="rId167"/>
    <hyperlink ref="AE30" r:id="rId168"/>
    <hyperlink ref="AE31" r:id="rId169"/>
    <hyperlink ref="AE32" r:id="rId170"/>
    <hyperlink ref="AE33" r:id="rId171"/>
    <hyperlink ref="AE34" r:id="rId172"/>
    <hyperlink ref="AE35" r:id="rId173"/>
    <hyperlink ref="AM20" r:id="rId174"/>
    <hyperlink ref="AN20" r:id="rId175"/>
    <hyperlink ref="AO20" r:id="rId176"/>
    <hyperlink ref="AP20" r:id="rId177"/>
    <hyperlink ref="AM21" r:id="rId178"/>
    <hyperlink ref="AN21" r:id="rId179"/>
    <hyperlink ref="AM22" r:id="rId180"/>
    <hyperlink ref="AN22" r:id="rId181"/>
    <hyperlink ref="AM23" r:id="rId182"/>
    <hyperlink ref="AN23" r:id="rId183"/>
    <hyperlink ref="AM24" r:id="rId184"/>
    <hyperlink ref="AN24" r:id="rId185"/>
    <hyperlink ref="AM25" r:id="rId186"/>
    <hyperlink ref="AN25" r:id="rId187"/>
    <hyperlink ref="AM26" r:id="rId188"/>
    <hyperlink ref="AN26" r:id="rId189"/>
    <hyperlink ref="AM27" r:id="rId190"/>
    <hyperlink ref="AN27" r:id="rId191"/>
    <hyperlink ref="AM28" r:id="rId192"/>
    <hyperlink ref="AN28" r:id="rId193"/>
    <hyperlink ref="AM29" r:id="rId194"/>
    <hyperlink ref="AN29" r:id="rId195"/>
    <hyperlink ref="AM30" r:id="rId196"/>
    <hyperlink ref="AN30" r:id="rId197"/>
    <hyperlink ref="AM31" r:id="rId198"/>
    <hyperlink ref="AN31" r:id="rId199"/>
    <hyperlink ref="AM32" r:id="rId200"/>
    <hyperlink ref="AN32" r:id="rId201"/>
    <hyperlink ref="AM33" r:id="rId202"/>
    <hyperlink ref="AN33" r:id="rId203"/>
    <hyperlink ref="AM34" r:id="rId204"/>
    <hyperlink ref="AN34" r:id="rId205"/>
    <hyperlink ref="AM35" r:id="rId206"/>
    <hyperlink ref="AN35" r:id="rId207"/>
    <hyperlink ref="AP21:AP35" r:id="rId208" display="http://www.aldf.gob.mx/archivo-Finiquito 052018.pdf"/>
    <hyperlink ref="AO21:AO35" r:id="rId209" display="http://www.aldf.gob.mx/archivo-Acta052018.pdf"/>
    <hyperlink ref="AO21" r:id="rId210"/>
    <hyperlink ref="AO22" r:id="rId211"/>
    <hyperlink ref="AO23" r:id="rId212"/>
    <hyperlink ref="AO24" r:id="rId213"/>
    <hyperlink ref="AO25" r:id="rId214"/>
    <hyperlink ref="AO26" r:id="rId215"/>
    <hyperlink ref="AO27" r:id="rId216"/>
    <hyperlink ref="AO28" r:id="rId217"/>
    <hyperlink ref="AO29" r:id="rId218"/>
    <hyperlink ref="AO30" r:id="rId219"/>
    <hyperlink ref="AO31" r:id="rId220"/>
    <hyperlink ref="AO32" r:id="rId221"/>
    <hyperlink ref="AO33" r:id="rId222"/>
    <hyperlink ref="AO34" r:id="rId223"/>
    <hyperlink ref="AO35" r:id="rId224"/>
    <hyperlink ref="AP21" r:id="rId225"/>
    <hyperlink ref="AP22" r:id="rId226"/>
    <hyperlink ref="AP23" r:id="rId227"/>
    <hyperlink ref="AP25" r:id="rId228"/>
    <hyperlink ref="AP26" r:id="rId229"/>
    <hyperlink ref="AP27" r:id="rId230"/>
    <hyperlink ref="AP28" r:id="rId231"/>
    <hyperlink ref="AP29" r:id="rId232"/>
    <hyperlink ref="AP30" r:id="rId233"/>
    <hyperlink ref="AP31" r:id="rId234"/>
    <hyperlink ref="AP32" r:id="rId235"/>
    <hyperlink ref="AP33" r:id="rId236"/>
    <hyperlink ref="AP34" r:id="rId237"/>
    <hyperlink ref="AP35" r:id="rId238"/>
    <hyperlink ref="AP24" r:id="rId239"/>
    <hyperlink ref="J20" r:id="rId240" display="http://www.aldf.gob.mx/archivo-T22018Tabla_474921.xlsx"/>
    <hyperlink ref="J21" r:id="rId241" display="http://www.aldf.gob.mx/archivo-T22018Tabla_474921.xlsx"/>
    <hyperlink ref="J22" r:id="rId242" display="http://www.aldf.gob.mx/archivo-T22018Tabla_474921.xlsx"/>
    <hyperlink ref="J24" r:id="rId243" display="http://www.aldf.gob.mx/archivo-T22018Tabla_474921.xlsx"/>
    <hyperlink ref="J26" r:id="rId244" display="http://www.aldf.gob.mx/archivo-T22018Tabla_474921.xlsx"/>
    <hyperlink ref="J28" r:id="rId245" display="http://www.aldf.gob.mx/archivo-T22018Tabla_474921.xlsx"/>
    <hyperlink ref="J30" r:id="rId246" display="http://www.aldf.gob.mx/archivo-T22018Tabla_474921.xlsx"/>
    <hyperlink ref="J32" r:id="rId247" display="http://www.aldf.gob.mx/archivo-T22018Tabla_474921.xlsx"/>
    <hyperlink ref="J34" r:id="rId248" display="http://www.aldf.gob.mx/archivo-T22018Tabla_474921.xlsx"/>
    <hyperlink ref="J23" r:id="rId249" display="http://www.aldf.gob.mx/archivo-T22018Tabla_474921.xlsx"/>
    <hyperlink ref="J25" r:id="rId250" display="http://www.aldf.gob.mx/archivo-T22018Tabla_474921.xlsx"/>
    <hyperlink ref="J27" r:id="rId251" display="http://www.aldf.gob.mx/archivo-T22018Tabla_474921.xlsx"/>
    <hyperlink ref="J29" r:id="rId252" display="http://www.aldf.gob.mx/archivo-T22018Tabla_474921.xlsx"/>
    <hyperlink ref="J31" r:id="rId253" display="http://www.aldf.gob.mx/archivo-T22018Tabla_474921.xlsx"/>
    <hyperlink ref="J33" r:id="rId254" display="http://www.aldf.gob.mx/archivo-T22018Tabla_474921.xlsx"/>
    <hyperlink ref="J35" r:id="rId255" display="http://www.aldf.gob.mx/archivo-T22018Tabla_474921.xlsx"/>
    <hyperlink ref="AI20" r:id="rId256" display="http://www.aldf.gob.mx/archivo-T22018Tabla_474906.xlsx"/>
    <hyperlink ref="AI21" r:id="rId257" display="http://www.aldf.gob.mx/archivo-T22018Tabla_474906.xlsx"/>
    <hyperlink ref="AI22" r:id="rId258" display="http://www.aldf.gob.mx/archivo-T22018Tabla_474906.xlsx"/>
    <hyperlink ref="AI24" r:id="rId259" display="http://www.aldf.gob.mx/archivo-T22018Tabla_474906.xlsx"/>
    <hyperlink ref="AI26" r:id="rId260" display="http://www.aldf.gob.mx/archivo-T22018Tabla_474906.xlsx"/>
    <hyperlink ref="AI28" r:id="rId261" display="http://www.aldf.gob.mx/archivo-T22018Tabla_474906.xlsx"/>
    <hyperlink ref="AI30" r:id="rId262" display="http://www.aldf.gob.mx/archivo-T22018Tabla_474906.xlsx"/>
    <hyperlink ref="AI32" r:id="rId263" display="http://www.aldf.gob.mx/archivo-T22018Tabla_474906.xlsx"/>
    <hyperlink ref="AI34" r:id="rId264" display="http://www.aldf.gob.mx/archivo-T22018Tabla_474906.xlsx"/>
    <hyperlink ref="AI23" r:id="rId265" display="http://www.aldf.gob.mx/archivo-T22018Tabla_474906.xlsx"/>
    <hyperlink ref="AI25" r:id="rId266" display="http://www.aldf.gob.mx/archivo-T22018Tabla_474906.xlsx"/>
    <hyperlink ref="AI27" r:id="rId267" display="http://www.aldf.gob.mx/archivo-T22018Tabla_474906.xlsx"/>
    <hyperlink ref="AI29" r:id="rId268" display="http://www.aldf.gob.mx/archivo-T22018Tabla_474906.xlsx"/>
    <hyperlink ref="AI31" r:id="rId269" display="http://www.aldf.gob.mx/archivo-T22018Tabla_474906.xlsx"/>
    <hyperlink ref="AI33" r:id="rId270" display="http://www.aldf.gob.mx/archivo-T22018Tabla_474906.xlsx"/>
    <hyperlink ref="AI35" r:id="rId271" display="http://www.aldf.gob.mx/archivo-T22018Tabla_474906.xlsx"/>
    <hyperlink ref="AK20" r:id="rId272" display="http://www.aldf.gob.mx/archivo-T22018Tabla_474918.xlsx"/>
    <hyperlink ref="AK21" r:id="rId273" display="http://www.aldf.gob.mx/archivo-T22018Tabla_474918.xlsx"/>
    <hyperlink ref="AK22" r:id="rId274" display="http://www.aldf.gob.mx/archivo-T22018Tabla_474918.xlsx"/>
    <hyperlink ref="AK24" r:id="rId275" display="http://www.aldf.gob.mx/archivo-T22018Tabla_474918.xlsx"/>
    <hyperlink ref="AK26" r:id="rId276" display="http://www.aldf.gob.mx/archivo-T22018Tabla_474918.xlsx"/>
    <hyperlink ref="AK28" r:id="rId277" display="http://www.aldf.gob.mx/archivo-T22018Tabla_474918.xlsx"/>
    <hyperlink ref="AK30" r:id="rId278" display="http://www.aldf.gob.mx/archivo-T22018Tabla_474918.xlsx"/>
    <hyperlink ref="AK32" r:id="rId279" display="http://www.aldf.gob.mx/archivo-T22018Tabla_474918.xlsx"/>
    <hyperlink ref="AK34" r:id="rId280" display="http://www.aldf.gob.mx/archivo-T22018Tabla_474918.xlsx"/>
    <hyperlink ref="AK23" r:id="rId281" display="http://www.aldf.gob.mx/archivo-T22018Tabla_474918.xlsx"/>
    <hyperlink ref="AK25" r:id="rId282" display="http://www.aldf.gob.mx/archivo-T22018Tabla_474918.xlsx"/>
    <hyperlink ref="AK27" r:id="rId283" display="http://www.aldf.gob.mx/archivo-T22018Tabla_474918.xlsx"/>
    <hyperlink ref="AK29" r:id="rId284" display="http://www.aldf.gob.mx/archivo-T22018Tabla_474918.xlsx"/>
    <hyperlink ref="AK31" r:id="rId285" display="http://www.aldf.gob.mx/archivo-T22018Tabla_474918.xlsx"/>
    <hyperlink ref="AK33" r:id="rId286" display="http://www.aldf.gob.mx/archivo-T22018Tabla_474918.xlsx"/>
    <hyperlink ref="AK35" r:id="rId287" display="http://www.aldf.gob.mx/archivo-T22018Tabla_474918.xlsx"/>
    <hyperlink ref="AF36" r:id="rId288"/>
    <hyperlink ref="AM36" r:id="rId289"/>
    <hyperlink ref="AN36" r:id="rId290"/>
    <hyperlink ref="AF37" r:id="rId291"/>
    <hyperlink ref="AM37" r:id="rId292"/>
    <hyperlink ref="AN37" r:id="rId293"/>
    <hyperlink ref="AF38" r:id="rId294"/>
    <hyperlink ref="AM38" r:id="rId295"/>
    <hyperlink ref="AN38" r:id="rId296"/>
    <hyperlink ref="AF39" r:id="rId297"/>
    <hyperlink ref="AM39" r:id="rId298"/>
    <hyperlink ref="AN39" r:id="rId299"/>
    <hyperlink ref="AF40" r:id="rId300"/>
    <hyperlink ref="AM40" r:id="rId301"/>
    <hyperlink ref="AN40" r:id="rId302"/>
    <hyperlink ref="AF41" r:id="rId303"/>
    <hyperlink ref="AM41" r:id="rId304"/>
    <hyperlink ref="AN41" r:id="rId305"/>
    <hyperlink ref="AF42" r:id="rId306"/>
    <hyperlink ref="AM42" r:id="rId307"/>
    <hyperlink ref="AN42" r:id="rId308"/>
    <hyperlink ref="AF43" r:id="rId309"/>
    <hyperlink ref="AM43" r:id="rId310"/>
    <hyperlink ref="AN43" r:id="rId311"/>
    <hyperlink ref="AF44" r:id="rId312"/>
    <hyperlink ref="AM44" r:id="rId313"/>
    <hyperlink ref="AN44" r:id="rId314"/>
    <hyperlink ref="H45" r:id="rId315"/>
    <hyperlink ref="AF45" r:id="rId316"/>
    <hyperlink ref="AM45" r:id="rId317"/>
    <hyperlink ref="AN45" r:id="rId318"/>
    <hyperlink ref="AF46" r:id="rId319"/>
    <hyperlink ref="AM46" r:id="rId320"/>
    <hyperlink ref="AN46" r:id="rId321"/>
    <hyperlink ref="AF47" r:id="rId322"/>
    <hyperlink ref="AM47" r:id="rId323"/>
    <hyperlink ref="AN47" r:id="rId324"/>
    <hyperlink ref="AF48" r:id="rId325"/>
    <hyperlink ref="AM48" r:id="rId326"/>
    <hyperlink ref="AN48" r:id="rId327"/>
    <hyperlink ref="AF49" r:id="rId328"/>
    <hyperlink ref="AM49" r:id="rId329"/>
    <hyperlink ref="AN49" r:id="rId330"/>
    <hyperlink ref="AF50" r:id="rId331"/>
    <hyperlink ref="AM50" r:id="rId332"/>
    <hyperlink ref="AN50" r:id="rId333"/>
    <hyperlink ref="AF51" r:id="rId334"/>
    <hyperlink ref="AM51" r:id="rId335"/>
    <hyperlink ref="AN51" r:id="rId336"/>
    <hyperlink ref="AF52" r:id="rId337"/>
    <hyperlink ref="AM52" r:id="rId338"/>
    <hyperlink ref="AN52" r:id="rId339"/>
    <hyperlink ref="AF53" r:id="rId340"/>
    <hyperlink ref="AM53" r:id="rId341"/>
    <hyperlink ref="AN53" r:id="rId342"/>
    <hyperlink ref="AF54" r:id="rId343"/>
    <hyperlink ref="AM54" r:id="rId344"/>
    <hyperlink ref="AN54" r:id="rId345"/>
    <hyperlink ref="H36" r:id="rId346"/>
    <hyperlink ref="H37" r:id="rId347"/>
    <hyperlink ref="H38" r:id="rId348"/>
    <hyperlink ref="H39" r:id="rId349"/>
    <hyperlink ref="H40" r:id="rId350"/>
    <hyperlink ref="H41" r:id="rId351"/>
    <hyperlink ref="H42" r:id="rId352"/>
    <hyperlink ref="H43" r:id="rId353"/>
    <hyperlink ref="H44" r:id="rId354"/>
    <hyperlink ref="H46" r:id="rId355"/>
    <hyperlink ref="H47" r:id="rId356"/>
    <hyperlink ref="H48" r:id="rId357"/>
    <hyperlink ref="H49" r:id="rId358"/>
    <hyperlink ref="H50" r:id="rId359"/>
    <hyperlink ref="H51" r:id="rId360"/>
    <hyperlink ref="H52" r:id="rId361"/>
    <hyperlink ref="H53" r:id="rId362"/>
    <hyperlink ref="H54" r:id="rId363"/>
    <hyperlink ref="AE36" r:id="rId364"/>
    <hyperlink ref="AE37" r:id="rId365"/>
    <hyperlink ref="AE41" r:id="rId366"/>
    <hyperlink ref="AE53" r:id="rId367"/>
    <hyperlink ref="AE54" r:id="rId368"/>
    <hyperlink ref="AE38" r:id="rId369"/>
    <hyperlink ref="AE39" r:id="rId370"/>
    <hyperlink ref="AE40" r:id="rId371"/>
    <hyperlink ref="AE42" r:id="rId372"/>
    <hyperlink ref="AE43" r:id="rId373"/>
    <hyperlink ref="AE44" r:id="rId374"/>
    <hyperlink ref="AE45" r:id="rId375"/>
    <hyperlink ref="AE46" r:id="rId376"/>
    <hyperlink ref="AE47" r:id="rId377"/>
    <hyperlink ref="AE48" r:id="rId378"/>
    <hyperlink ref="AE49" r:id="rId379"/>
    <hyperlink ref="AE50" r:id="rId380"/>
    <hyperlink ref="AE51" r:id="rId381"/>
    <hyperlink ref="AE52" r:id="rId382"/>
    <hyperlink ref="AO36" r:id="rId383"/>
    <hyperlink ref="AO37" r:id="rId384"/>
    <hyperlink ref="AO38" r:id="rId385"/>
    <hyperlink ref="AO39" r:id="rId386"/>
    <hyperlink ref="AO40" r:id="rId387"/>
    <hyperlink ref="AO41" r:id="rId388"/>
    <hyperlink ref="AO42" r:id="rId389"/>
    <hyperlink ref="AO43" r:id="rId390"/>
    <hyperlink ref="AO44" r:id="rId391"/>
    <hyperlink ref="AO45" r:id="rId392"/>
    <hyperlink ref="AO46" r:id="rId393"/>
    <hyperlink ref="AO47" r:id="rId394"/>
    <hyperlink ref="AO48" r:id="rId395"/>
    <hyperlink ref="AO49" r:id="rId396"/>
    <hyperlink ref="AO50" r:id="rId397"/>
    <hyperlink ref="AO51" r:id="rId398"/>
    <hyperlink ref="AO52" r:id="rId399"/>
    <hyperlink ref="AO53" r:id="rId400"/>
    <hyperlink ref="AO54" r:id="rId401"/>
    <hyperlink ref="AP36" r:id="rId402"/>
    <hyperlink ref="AP37" r:id="rId403"/>
    <hyperlink ref="AP38" r:id="rId404"/>
    <hyperlink ref="AP39" r:id="rId405"/>
    <hyperlink ref="AP40" r:id="rId406"/>
    <hyperlink ref="AP41" r:id="rId407"/>
    <hyperlink ref="AP42" r:id="rId408"/>
    <hyperlink ref="AP43" r:id="rId409"/>
    <hyperlink ref="AP44" r:id="rId410"/>
    <hyperlink ref="AP45" r:id="rId411"/>
    <hyperlink ref="AP46" r:id="rId412"/>
    <hyperlink ref="AP47" r:id="rId413"/>
    <hyperlink ref="AP48" r:id="rId414"/>
    <hyperlink ref="AP49" r:id="rId415"/>
    <hyperlink ref="AP50" r:id="rId416"/>
    <hyperlink ref="AP51" r:id="rId417"/>
    <hyperlink ref="AP52" r:id="rId418"/>
    <hyperlink ref="AP53" r:id="rId419"/>
    <hyperlink ref="AP54" r:id="rId420"/>
    <hyperlink ref="J36" r:id="rId421" display="http://aldf.gob.mx/archivo-T32018Tabla_474921.xlsx"/>
    <hyperlink ref="AI36" r:id="rId422" display="http://aldf.gob.mx/archivo-T32018Tabla_474906.xlsx"/>
    <hyperlink ref="AK36" r:id="rId423" display="http://aldf.gob.mx/archivo-T32018Tabla_474918.xlsx"/>
    <hyperlink ref="J37" r:id="rId424" display="http://aldf.gob.mx/archivo-T32018Tabla_474921.xlsx"/>
    <hyperlink ref="J38" r:id="rId425" display="http://aldf.gob.mx/archivo-T32018Tabla_474921.xlsx"/>
    <hyperlink ref="J40" r:id="rId426" display="http://aldf.gob.mx/archivo-T32018Tabla_474921.xlsx"/>
    <hyperlink ref="J42" r:id="rId427" display="http://aldf.gob.mx/archivo-T32018Tabla_474921.xlsx"/>
    <hyperlink ref="J44" r:id="rId428" display="http://aldf.gob.mx/archivo-T32018Tabla_474921.xlsx"/>
    <hyperlink ref="J46" r:id="rId429" display="http://aldf.gob.mx/archivo-T32018Tabla_474921.xlsx"/>
    <hyperlink ref="J48" r:id="rId430" display="http://aldf.gob.mx/archivo-T32018Tabla_474921.xlsx"/>
    <hyperlink ref="J50" r:id="rId431" display="http://aldf.gob.mx/archivo-T32018Tabla_474921.xlsx"/>
    <hyperlink ref="J52" r:id="rId432" display="http://aldf.gob.mx/archivo-T32018Tabla_474921.xlsx"/>
    <hyperlink ref="J54" r:id="rId433" display="http://aldf.gob.mx/archivo-T32018Tabla_474921.xlsx"/>
    <hyperlink ref="J39" r:id="rId434" display="http://aldf.gob.mx/archivo-T32018Tabla_474921.xlsx"/>
    <hyperlink ref="J41" r:id="rId435" display="http://aldf.gob.mx/archivo-T32018Tabla_474921.xlsx"/>
    <hyperlink ref="J43" r:id="rId436" display="http://aldf.gob.mx/archivo-T32018Tabla_474921.xlsx"/>
    <hyperlink ref="J45" r:id="rId437" display="http://aldf.gob.mx/archivo-T32018Tabla_474921.xlsx"/>
    <hyperlink ref="J47" r:id="rId438" display="http://aldf.gob.mx/archivo-T32018Tabla_474921.xlsx"/>
    <hyperlink ref="J49" r:id="rId439" display="http://aldf.gob.mx/archivo-T32018Tabla_474921.xlsx"/>
    <hyperlink ref="J51" r:id="rId440" display="http://aldf.gob.mx/archivo-T32018Tabla_474921.xlsx"/>
    <hyperlink ref="J53" r:id="rId441" display="http://aldf.gob.mx/archivo-T32018Tabla_474921.xlsx"/>
    <hyperlink ref="AI37" r:id="rId442" display="http://aldf.gob.mx/archivo-T32018Tabla_474906.xlsx"/>
    <hyperlink ref="AI38" r:id="rId443" display="http://aldf.gob.mx/archivo-T32018Tabla_474906.xlsx"/>
    <hyperlink ref="AI40" r:id="rId444" display="http://aldf.gob.mx/archivo-T32018Tabla_474906.xlsx"/>
    <hyperlink ref="AI42" r:id="rId445" display="http://aldf.gob.mx/archivo-T32018Tabla_474906.xlsx"/>
    <hyperlink ref="AI44" r:id="rId446" display="http://aldf.gob.mx/archivo-T32018Tabla_474906.xlsx"/>
    <hyperlink ref="AI46" r:id="rId447" display="http://aldf.gob.mx/archivo-T32018Tabla_474906.xlsx"/>
    <hyperlink ref="AI48" r:id="rId448" display="http://aldf.gob.mx/archivo-T32018Tabla_474906.xlsx"/>
    <hyperlink ref="AI50" r:id="rId449" display="http://aldf.gob.mx/archivo-T32018Tabla_474906.xlsx"/>
    <hyperlink ref="AI52" r:id="rId450" display="http://aldf.gob.mx/archivo-T32018Tabla_474906.xlsx"/>
    <hyperlink ref="AI54" r:id="rId451" display="http://aldf.gob.mx/archivo-T32018Tabla_474906.xlsx"/>
    <hyperlink ref="AI39" r:id="rId452" display="http://aldf.gob.mx/archivo-T32018Tabla_474906.xlsx"/>
    <hyperlink ref="AI41" r:id="rId453" display="http://aldf.gob.mx/archivo-T32018Tabla_474906.xlsx"/>
    <hyperlink ref="AI43" r:id="rId454" display="http://aldf.gob.mx/archivo-T32018Tabla_474906.xlsx"/>
    <hyperlink ref="AI45" r:id="rId455" display="http://aldf.gob.mx/archivo-T32018Tabla_474906.xlsx"/>
    <hyperlink ref="AI47" r:id="rId456" display="http://aldf.gob.mx/archivo-T32018Tabla_474906.xlsx"/>
    <hyperlink ref="AI49" r:id="rId457" display="http://aldf.gob.mx/archivo-T32018Tabla_474906.xlsx"/>
    <hyperlink ref="AI51" r:id="rId458" display="http://aldf.gob.mx/archivo-T32018Tabla_474906.xlsx"/>
    <hyperlink ref="AI53" r:id="rId459" display="http://aldf.gob.mx/archivo-T32018Tabla_474906.xlsx"/>
    <hyperlink ref="AK37" r:id="rId460" display="http://aldf.gob.mx/archivo-T32018Tabla_474918.xlsx"/>
    <hyperlink ref="AK38" r:id="rId461" display="http://aldf.gob.mx/archivo-T32018Tabla_474918.xlsx"/>
    <hyperlink ref="AK40" r:id="rId462" display="http://aldf.gob.mx/archivo-T32018Tabla_474918.xlsx"/>
    <hyperlink ref="AK42" r:id="rId463" display="http://aldf.gob.mx/archivo-T32018Tabla_474918.xlsx"/>
    <hyperlink ref="AK44" r:id="rId464" display="http://aldf.gob.mx/archivo-T32018Tabla_474918.xlsx"/>
    <hyperlink ref="AK46" r:id="rId465" display="http://aldf.gob.mx/archivo-T32018Tabla_474918.xlsx"/>
    <hyperlink ref="AK48" r:id="rId466" display="http://aldf.gob.mx/archivo-T32018Tabla_474918.xlsx"/>
    <hyperlink ref="AK50" r:id="rId467" display="http://aldf.gob.mx/archivo-T32018Tabla_474918.xlsx"/>
    <hyperlink ref="AK52" r:id="rId468" display="http://aldf.gob.mx/archivo-T32018Tabla_474918.xlsx"/>
    <hyperlink ref="AK54" r:id="rId469" display="http://aldf.gob.mx/archivo-T32018Tabla_474918.xlsx"/>
    <hyperlink ref="AK39" r:id="rId470" display="http://aldf.gob.mx/archivo-T32018Tabla_474918.xlsx"/>
    <hyperlink ref="AK41" r:id="rId471" display="http://aldf.gob.mx/archivo-T32018Tabla_474918.xlsx"/>
    <hyperlink ref="AK43" r:id="rId472" display="http://aldf.gob.mx/archivo-T32018Tabla_474918.xlsx"/>
    <hyperlink ref="AK45" r:id="rId473" display="http://aldf.gob.mx/archivo-T32018Tabla_474918.xlsx"/>
    <hyperlink ref="AK47" r:id="rId474" display="http://aldf.gob.mx/archivo-T32018Tabla_474918.xlsx"/>
    <hyperlink ref="AK49" r:id="rId475" display="http://aldf.gob.mx/archivo-T32018Tabla_474918.xlsx"/>
    <hyperlink ref="AK51" r:id="rId476" display="http://aldf.gob.mx/archivo-T32018Tabla_474918.xlsx"/>
    <hyperlink ref="AK53" r:id="rId477" display="http://aldf.gob.mx/archivo-T32018Tabla_474918.xls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HISTÓRICO</vt:lpstr>
      <vt:lpstr>2018</vt:lpstr>
    </vt:vector>
  </TitlesOfParts>
  <Company>INFODF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MiguelAngel</dc:creator>
  <cp:lastModifiedBy>Jorge Luis Alvarez Peralta</cp:lastModifiedBy>
  <dcterms:created xsi:type="dcterms:W3CDTF">2016-10-12T17:34:52Z</dcterms:created>
  <dcterms:modified xsi:type="dcterms:W3CDTF">2018-10-01T17:56:28Z</dcterms:modified>
</cp:coreProperties>
</file>